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hannamar\Documents\PEIKKO\"/>
    </mc:Choice>
  </mc:AlternateContent>
  <bookViews>
    <workbookView xWindow="0" yWindow="0" windowWidth="28800" windowHeight="13656" firstSheet="12" activeTab="14"/>
  </bookViews>
  <sheets>
    <sheet name="Ensirek" sheetId="9" r:id="rId1"/>
    <sheet name="Tuonnit" sheetId="10" r:id="rId2"/>
    <sheet name="Kanta" sheetId="1" r:id="rId3"/>
    <sheet name="Suorite" sheetId="2" r:id="rId4"/>
    <sheet name="Kulutus" sheetId="3" r:id="rId5"/>
    <sheet name="CO2" sheetId="4" r:id="rId6"/>
    <sheet name="CH4" sheetId="5" r:id="rId7"/>
    <sheet name="N2O" sheetId="6" r:id="rId8"/>
    <sheet name="KHK" sheetId="7" r:id="rId9"/>
    <sheet name="Polttoainekomponentit" sheetId="8" r:id="rId10"/>
    <sheet name="Suoritekertoimet" sheetId="16" r:id="rId11"/>
    <sheet name="Energiankulutuskertoimet" sheetId="13" r:id="rId12"/>
    <sheet name="Päästökertoimet" sheetId="15" r:id="rId13"/>
    <sheet name="Herkkyystark jakeluvelvoite" sheetId="17" r:id="rId14"/>
    <sheet name="Toimet" sheetId="11" r:id="rId15"/>
  </sheets>
  <definedNames>
    <definedName name="gwp100_ch4">Toimet!$B$17</definedName>
    <definedName name="gwp100_n2o">Toimet!$B$18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5" i="1" l="1"/>
  <c r="K5" i="2" l="1"/>
  <c r="C102" i="15" l="1"/>
  <c r="D102" i="15"/>
  <c r="E102" i="15"/>
  <c r="F102" i="15"/>
  <c r="G102" i="15"/>
  <c r="H102" i="15"/>
  <c r="I102" i="15"/>
  <c r="J102" i="15"/>
  <c r="K102" i="15"/>
  <c r="C103" i="15"/>
  <c r="D103" i="15"/>
  <c r="E103" i="15"/>
  <c r="F103" i="15"/>
  <c r="G103" i="15"/>
  <c r="H103" i="15"/>
  <c r="I103" i="15"/>
  <c r="J103" i="15"/>
  <c r="K103" i="15"/>
  <c r="C104" i="15"/>
  <c r="D104" i="15"/>
  <c r="E104" i="15"/>
  <c r="F104" i="15"/>
  <c r="G104" i="15"/>
  <c r="H104" i="15"/>
  <c r="I104" i="15"/>
  <c r="J104" i="15"/>
  <c r="K104" i="15"/>
  <c r="C105" i="15"/>
  <c r="D105" i="15"/>
  <c r="E105" i="15"/>
  <c r="F105" i="15"/>
  <c r="G105" i="15"/>
  <c r="H105" i="15"/>
  <c r="I105" i="15"/>
  <c r="J105" i="15"/>
  <c r="K105" i="15"/>
  <c r="C106" i="15"/>
  <c r="D106" i="15"/>
  <c r="E106" i="15"/>
  <c r="F106" i="15"/>
  <c r="G106" i="15"/>
  <c r="H106" i="15"/>
  <c r="I106" i="15"/>
  <c r="J106" i="15"/>
  <c r="K106" i="15"/>
  <c r="C107" i="15"/>
  <c r="D107" i="15"/>
  <c r="E107" i="15"/>
  <c r="F107" i="15"/>
  <c r="G107" i="15"/>
  <c r="H107" i="15"/>
  <c r="I107" i="15"/>
  <c r="J107" i="15"/>
  <c r="K107" i="15"/>
  <c r="C108" i="15"/>
  <c r="D108" i="15"/>
  <c r="E108" i="15"/>
  <c r="F108" i="15"/>
  <c r="G108" i="15"/>
  <c r="H108" i="15"/>
  <c r="I108" i="15"/>
  <c r="J108" i="15"/>
  <c r="K108" i="15"/>
  <c r="C109" i="15"/>
  <c r="D109" i="15"/>
  <c r="E109" i="15"/>
  <c r="F109" i="15"/>
  <c r="G109" i="15"/>
  <c r="H109" i="15"/>
  <c r="I109" i="15"/>
  <c r="J109" i="15"/>
  <c r="K109" i="15"/>
  <c r="C110" i="15"/>
  <c r="D110" i="15"/>
  <c r="E110" i="15"/>
  <c r="F110" i="15"/>
  <c r="G110" i="15"/>
  <c r="H110" i="15"/>
  <c r="I110" i="15"/>
  <c r="J110" i="15"/>
  <c r="K110" i="15"/>
  <c r="C111" i="15"/>
  <c r="D111" i="15"/>
  <c r="E111" i="15"/>
  <c r="F111" i="15"/>
  <c r="G111" i="15"/>
  <c r="H111" i="15"/>
  <c r="I111" i="15"/>
  <c r="J111" i="15"/>
  <c r="K111" i="15"/>
  <c r="C112" i="15"/>
  <c r="D112" i="15"/>
  <c r="E112" i="15"/>
  <c r="F112" i="15"/>
  <c r="G112" i="15"/>
  <c r="H112" i="15"/>
  <c r="I112" i="15"/>
  <c r="J112" i="15"/>
  <c r="K112" i="15"/>
  <c r="C113" i="15"/>
  <c r="D113" i="15"/>
  <c r="E113" i="15"/>
  <c r="F113" i="15"/>
  <c r="G113" i="15"/>
  <c r="H113" i="15"/>
  <c r="I113" i="15"/>
  <c r="J113" i="15"/>
  <c r="K113" i="15"/>
  <c r="C114" i="15"/>
  <c r="D114" i="15"/>
  <c r="E114" i="15"/>
  <c r="F114" i="15"/>
  <c r="G114" i="15"/>
  <c r="H114" i="15"/>
  <c r="I114" i="15"/>
  <c r="J114" i="15"/>
  <c r="K114" i="15"/>
  <c r="C115" i="15"/>
  <c r="D115" i="15"/>
  <c r="E115" i="15"/>
  <c r="F115" i="15"/>
  <c r="G115" i="15"/>
  <c r="H115" i="15"/>
  <c r="I115" i="15"/>
  <c r="J115" i="15"/>
  <c r="K115" i="15"/>
  <c r="C116" i="15"/>
  <c r="D116" i="15"/>
  <c r="E116" i="15"/>
  <c r="F116" i="15"/>
  <c r="G116" i="15"/>
  <c r="H116" i="15"/>
  <c r="I116" i="15"/>
  <c r="J116" i="15"/>
  <c r="K116" i="15"/>
  <c r="C117" i="15"/>
  <c r="D117" i="15"/>
  <c r="E117" i="15"/>
  <c r="F117" i="15"/>
  <c r="G117" i="15"/>
  <c r="H117" i="15"/>
  <c r="I117" i="15"/>
  <c r="J117" i="15"/>
  <c r="K117" i="15"/>
  <c r="C118" i="15"/>
  <c r="D118" i="15"/>
  <c r="E118" i="15"/>
  <c r="F118" i="15"/>
  <c r="G118" i="15"/>
  <c r="H118" i="15"/>
  <c r="I118" i="15"/>
  <c r="J118" i="15"/>
  <c r="K118" i="15"/>
  <c r="C119" i="15"/>
  <c r="D119" i="15"/>
  <c r="E119" i="15"/>
  <c r="F119" i="15"/>
  <c r="G119" i="15"/>
  <c r="H119" i="15"/>
  <c r="I119" i="15"/>
  <c r="J119" i="15"/>
  <c r="K119" i="15"/>
  <c r="C120" i="15"/>
  <c r="D120" i="15"/>
  <c r="E120" i="15"/>
  <c r="F120" i="15"/>
  <c r="G120" i="15"/>
  <c r="H120" i="15"/>
  <c r="I120" i="15"/>
  <c r="J120" i="15"/>
  <c r="K120" i="15"/>
  <c r="C121" i="15"/>
  <c r="D121" i="15"/>
  <c r="E121" i="15"/>
  <c r="F121" i="15"/>
  <c r="G121" i="15"/>
  <c r="H121" i="15"/>
  <c r="I121" i="15"/>
  <c r="J121" i="15"/>
  <c r="K121" i="15"/>
  <c r="C122" i="15"/>
  <c r="D122" i="15"/>
  <c r="E122" i="15"/>
  <c r="F122" i="15"/>
  <c r="G122" i="15"/>
  <c r="H122" i="15"/>
  <c r="I122" i="15"/>
  <c r="J122" i="15"/>
  <c r="K122" i="15"/>
  <c r="C123" i="15"/>
  <c r="D123" i="15"/>
  <c r="E123" i="15"/>
  <c r="F123" i="15"/>
  <c r="G123" i="15"/>
  <c r="H123" i="15"/>
  <c r="I123" i="15"/>
  <c r="J123" i="15"/>
  <c r="K123" i="15"/>
  <c r="C124" i="15"/>
  <c r="D124" i="15"/>
  <c r="E124" i="15"/>
  <c r="F124" i="15"/>
  <c r="G124" i="15"/>
  <c r="H124" i="15"/>
  <c r="I124" i="15"/>
  <c r="J124" i="15"/>
  <c r="K124" i="15"/>
  <c r="C125" i="15"/>
  <c r="D125" i="15"/>
  <c r="E125" i="15"/>
  <c r="F125" i="15"/>
  <c r="G125" i="15"/>
  <c r="H125" i="15"/>
  <c r="I125" i="15"/>
  <c r="J125" i="15"/>
  <c r="K125" i="15"/>
  <c r="C126" i="15"/>
  <c r="D126" i="15"/>
  <c r="E126" i="15"/>
  <c r="F126" i="15"/>
  <c r="G126" i="15"/>
  <c r="H126" i="15"/>
  <c r="I126" i="15"/>
  <c r="J126" i="15"/>
  <c r="K126" i="15"/>
  <c r="C127" i="15"/>
  <c r="D127" i="15"/>
  <c r="E127" i="15"/>
  <c r="F127" i="15"/>
  <c r="G127" i="15"/>
  <c r="H127" i="15"/>
  <c r="I127" i="15"/>
  <c r="J127" i="15"/>
  <c r="K127" i="15"/>
  <c r="C128" i="15"/>
  <c r="D128" i="15"/>
  <c r="E128" i="15"/>
  <c r="F128" i="15"/>
  <c r="G128" i="15"/>
  <c r="H128" i="15"/>
  <c r="I128" i="15"/>
  <c r="J128" i="15"/>
  <c r="K128" i="15"/>
  <c r="C129" i="15"/>
  <c r="D129" i="15"/>
  <c r="E129" i="15"/>
  <c r="F129" i="15"/>
  <c r="G129" i="15"/>
  <c r="H129" i="15"/>
  <c r="I129" i="15"/>
  <c r="J129" i="15"/>
  <c r="K129" i="15"/>
  <c r="C130" i="15"/>
  <c r="D130" i="15"/>
  <c r="E130" i="15"/>
  <c r="F130" i="15"/>
  <c r="G130" i="15"/>
  <c r="H130" i="15"/>
  <c r="I130" i="15"/>
  <c r="J130" i="15"/>
  <c r="K130" i="15"/>
  <c r="C131" i="15"/>
  <c r="D131" i="15"/>
  <c r="E131" i="15"/>
  <c r="F131" i="15"/>
  <c r="G131" i="15"/>
  <c r="H131" i="15"/>
  <c r="I131" i="15"/>
  <c r="J131" i="15"/>
  <c r="K131" i="15"/>
  <c r="C132" i="15"/>
  <c r="D132" i="15"/>
  <c r="E132" i="15"/>
  <c r="F132" i="15"/>
  <c r="G132" i="15"/>
  <c r="H132" i="15"/>
  <c r="I132" i="15"/>
  <c r="J132" i="15"/>
  <c r="K132" i="15"/>
  <c r="C133" i="15"/>
  <c r="D133" i="15"/>
  <c r="E133" i="15"/>
  <c r="F133" i="15"/>
  <c r="G133" i="15"/>
  <c r="H133" i="15"/>
  <c r="I133" i="15"/>
  <c r="J133" i="15"/>
  <c r="K133" i="15"/>
  <c r="C134" i="15"/>
  <c r="D134" i="15"/>
  <c r="E134" i="15"/>
  <c r="F134" i="15"/>
  <c r="G134" i="15"/>
  <c r="H134" i="15"/>
  <c r="I134" i="15"/>
  <c r="J134" i="15"/>
  <c r="K134" i="15"/>
  <c r="C135" i="15"/>
  <c r="D135" i="15"/>
  <c r="E135" i="15"/>
  <c r="F135" i="15"/>
  <c r="G135" i="15"/>
  <c r="H135" i="15"/>
  <c r="I135" i="15"/>
  <c r="J135" i="15"/>
  <c r="K135" i="15"/>
  <c r="C136" i="15"/>
  <c r="D136" i="15"/>
  <c r="E136" i="15"/>
  <c r="F136" i="15"/>
  <c r="G136" i="15"/>
  <c r="H136" i="15"/>
  <c r="I136" i="15"/>
  <c r="J136" i="15"/>
  <c r="K136" i="15"/>
  <c r="C137" i="15"/>
  <c r="D137" i="15"/>
  <c r="E137" i="15"/>
  <c r="F137" i="15"/>
  <c r="G137" i="15"/>
  <c r="H137" i="15"/>
  <c r="I137" i="15"/>
  <c r="J137" i="15"/>
  <c r="K137" i="15"/>
  <c r="C138" i="15"/>
  <c r="D138" i="15"/>
  <c r="E138" i="15"/>
  <c r="F138" i="15"/>
  <c r="G138" i="15"/>
  <c r="H138" i="15"/>
  <c r="I138" i="15"/>
  <c r="J138" i="15"/>
  <c r="K138" i="15"/>
  <c r="C139" i="15"/>
  <c r="D139" i="15"/>
  <c r="E139" i="15"/>
  <c r="F139" i="15"/>
  <c r="G139" i="15"/>
  <c r="H139" i="15"/>
  <c r="I139" i="15"/>
  <c r="J139" i="15"/>
  <c r="K139" i="15"/>
  <c r="C101" i="15"/>
  <c r="D101" i="15"/>
  <c r="E101" i="15"/>
  <c r="F101" i="15"/>
  <c r="G101" i="15"/>
  <c r="H101" i="15"/>
  <c r="I101" i="15"/>
  <c r="J101" i="15"/>
  <c r="K101" i="15"/>
</calcChain>
</file>

<file path=xl/sharedStrings.xml><?xml version="1.0" encoding="utf-8"?>
<sst xmlns="http://schemas.openxmlformats.org/spreadsheetml/2006/main" count="1203" uniqueCount="188">
  <si>
    <t>Ensirekisteröinnit</t>
  </si>
  <si>
    <t>Henkilöautot</t>
  </si>
  <si>
    <t>Vuosi</t>
  </si>
  <si>
    <t>Yhteensä (kpl)</t>
  </si>
  <si>
    <t>Käyttövoima-osuudet yht. (%)</t>
  </si>
  <si>
    <t>Täyssähkö</t>
  </si>
  <si>
    <t>Lataushybridi, bens.</t>
  </si>
  <si>
    <t>Lataushybridi, dies.</t>
  </si>
  <si>
    <t>Vety</t>
  </si>
  <si>
    <t>Kaasu</t>
  </si>
  <si>
    <t>Bensiini</t>
  </si>
  <si>
    <t>Diesel</t>
  </si>
  <si>
    <t>Mopot</t>
  </si>
  <si>
    <t>Moottoripyörät</t>
  </si>
  <si>
    <t>Täyssähkö (%)</t>
  </si>
  <si>
    <t>Bensiini (%)</t>
  </si>
  <si>
    <t>Nelipyöräiset</t>
  </si>
  <si>
    <t>Ei tilastotietoa saatavilla - kategoria sisältää L-luokan ajoneuvot ja osan T-luokan tieliikennekäytössä olevista ajoneuvoista (mönkijät)</t>
  </si>
  <si>
    <t>Pakettiautot</t>
  </si>
  <si>
    <t>Linja-autot</t>
  </si>
  <si>
    <t>Kuorma-autot</t>
  </si>
  <si>
    <t>Yhdistelmäajoneuvot</t>
  </si>
  <si>
    <t>Muut kuorma-autot</t>
  </si>
  <si>
    <t>Yhdistelmä-ajoneuvot (kpl)</t>
  </si>
  <si>
    <t>Muut kuorma-autot (kpl)</t>
  </si>
  <si>
    <t>* datasta johdettu arvio, ei tilastotieto</t>
  </si>
  <si>
    <t>Käytettynä maahantuodut</t>
  </si>
  <si>
    <t>Ajoneuvokanta (kpl)</t>
  </si>
  <si>
    <t>Tieliikenne</t>
  </si>
  <si>
    <t>Summa</t>
  </si>
  <si>
    <t>Etanolidiesel</t>
  </si>
  <si>
    <t>Korkeaseosetanoli</t>
  </si>
  <si>
    <t>Ajosuorite (Mkm)</t>
  </si>
  <si>
    <t>Energiankulutus (TJ)</t>
  </si>
  <si>
    <t>ED95:n lisäaine</t>
  </si>
  <si>
    <t>Biokaasu</t>
  </si>
  <si>
    <t>Sähkö</t>
  </si>
  <si>
    <t>Etanoli</t>
  </si>
  <si>
    <t>Maakaasu</t>
  </si>
  <si>
    <t>Summa, biopolttoaineet</t>
  </si>
  <si>
    <t>Summa, fossiiliset polttoaineet</t>
  </si>
  <si>
    <t>Summa, tieliikenne</t>
  </si>
  <si>
    <r>
      <t>N</t>
    </r>
    <r>
      <rPr>
        <b/>
        <vertAlign val="subscript"/>
        <sz val="14"/>
        <color theme="9"/>
        <rFont val="Calibri"/>
        <family val="2"/>
        <scheme val="minor"/>
      </rPr>
      <t>2</t>
    </r>
    <r>
      <rPr>
        <b/>
        <sz val="14"/>
        <color theme="9"/>
        <rFont val="Calibri"/>
        <family val="2"/>
        <scheme val="minor"/>
      </rPr>
      <t>O-päästöt, fossiilinen ja bio (kg)</t>
    </r>
  </si>
  <si>
    <r>
      <t>CH</t>
    </r>
    <r>
      <rPr>
        <b/>
        <vertAlign val="subscript"/>
        <sz val="14"/>
        <color theme="9"/>
        <rFont val="Calibri"/>
        <family val="2"/>
        <scheme val="minor"/>
      </rPr>
      <t>4</t>
    </r>
    <r>
      <rPr>
        <b/>
        <sz val="14"/>
        <color theme="9"/>
        <rFont val="Calibri"/>
        <family val="2"/>
        <scheme val="minor"/>
      </rPr>
      <t>-päästöt, fossiilinen ja bio (kg)</t>
    </r>
  </si>
  <si>
    <r>
      <t>CO</t>
    </r>
    <r>
      <rPr>
        <b/>
        <vertAlign val="subscript"/>
        <sz val="14"/>
        <color theme="9"/>
        <rFont val="Calibri"/>
        <family val="2"/>
        <scheme val="minor"/>
      </rPr>
      <t>2</t>
    </r>
    <r>
      <rPr>
        <b/>
        <sz val="14"/>
        <color theme="9"/>
        <rFont val="Calibri"/>
        <family val="2"/>
        <scheme val="minor"/>
      </rPr>
      <t>-päästöt, fossiilinen (t)</t>
    </r>
  </si>
  <si>
    <t>1. Laki uusiutuvien polttoaineiden käytön edistämisestä liikenteessä (13.4.2007/446)</t>
  </si>
  <si>
    <t>2. Biokaasu ja sähköpolttoaineet jakeluvelvoitteeseen</t>
  </si>
  <si>
    <t>3. Hankintatuki täyssähköisille henkilöautoille</t>
  </si>
  <si>
    <t>5. Hankintatuki sähkö- ja kaasukäyttöisille pakettiautoille</t>
  </si>
  <si>
    <t>6. Hankintatuki sähkö- ja kaasukäyttöisille kuorma-autoille</t>
  </si>
  <si>
    <t>7. Uusien henkilö- ja pakettiautojen CO2-raja-arvot ja AFIR</t>
  </si>
  <si>
    <t>8. Etätyö</t>
  </si>
  <si>
    <t>9. HCT-kuljetukset ja logistiikan digitalisaatio</t>
  </si>
  <si>
    <t xml:space="preserve">10. Kaupunkiseutujen liikennejärjestelmä-suunnitelmat </t>
  </si>
  <si>
    <t>11. Kävelyn ja pyöräilyn investointiohjelma</t>
  </si>
  <si>
    <r>
      <t>CH</t>
    </r>
    <r>
      <rPr>
        <vertAlign val="subscript"/>
        <sz val="11"/>
        <color theme="1"/>
        <rFont val="Calibri"/>
        <family val="2"/>
        <scheme val="minor"/>
      </rPr>
      <t>4</t>
    </r>
  </si>
  <si>
    <r>
      <t>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O</t>
    </r>
  </si>
  <si>
    <t>Tilastotieto: Traficom (2023). Ajoneuvojen ensirekisteröinnit maakunnittain 2001-2023; Traficom (2023). Ajoneuvojen avoin data.</t>
  </si>
  <si>
    <t>VTT-ELIISA-mallin laskentatulos tai oletus</t>
  </si>
  <si>
    <t>Harmaa solu</t>
  </si>
  <si>
    <t>Valkoinen solu</t>
  </si>
  <si>
    <t>Tilastotieto: Traficom (2023). Käytettynä yksittäismaahantuodut ajoneuvot kuukausittain, käyttövoimittain ja käyttölajeittain 2014-2023; Traficom (2023). Ajoneuvojen avoin data.</t>
  </si>
  <si>
    <t>Yhdistelmä-ajoneuvot</t>
  </si>
  <si>
    <t>Ajoneuvokanta ajoneuvotyypeittäin ja käyttövoimittain (kpl)</t>
  </si>
  <si>
    <t>Ajosuorite ajoneuvotyypeittäin ja käyttövoimittain (Mkm)</t>
  </si>
  <si>
    <t>Energiankulutus ajoneuvotyypeittäin ja käyttövoimittain (TJ)</t>
  </si>
  <si>
    <r>
      <t>CO</t>
    </r>
    <r>
      <rPr>
        <b/>
        <vertAlign val="subscript"/>
        <sz val="14"/>
        <color theme="9"/>
        <rFont val="Calibri"/>
        <family val="2"/>
        <scheme val="minor"/>
      </rPr>
      <t>2</t>
    </r>
    <r>
      <rPr>
        <b/>
        <sz val="14"/>
        <color theme="9"/>
        <rFont val="Calibri"/>
        <family val="2"/>
        <scheme val="minor"/>
      </rPr>
      <t>-päästöt, fossiilinen, ajoneuvotyypeittäin ja käyttövoimittain (t CO</t>
    </r>
    <r>
      <rPr>
        <b/>
        <vertAlign val="subscript"/>
        <sz val="14"/>
        <color theme="9"/>
        <rFont val="Calibri"/>
        <family val="2"/>
        <scheme val="minor"/>
      </rPr>
      <t>2</t>
    </r>
    <r>
      <rPr>
        <b/>
        <sz val="14"/>
        <color theme="9"/>
        <rFont val="Calibri"/>
        <family val="2"/>
        <scheme val="minor"/>
      </rPr>
      <t>)</t>
    </r>
  </si>
  <si>
    <r>
      <t>CH</t>
    </r>
    <r>
      <rPr>
        <b/>
        <vertAlign val="subscript"/>
        <sz val="14"/>
        <color theme="9"/>
        <rFont val="Calibri"/>
        <family val="2"/>
        <scheme val="minor"/>
      </rPr>
      <t>4</t>
    </r>
    <r>
      <rPr>
        <b/>
        <sz val="14"/>
        <color theme="9"/>
        <rFont val="Calibri"/>
        <family val="2"/>
        <scheme val="minor"/>
      </rPr>
      <t>-päästöt, fossiilinen ja bio, ajoneuvotyypeittäin ja käyttövoimittain (kg CH</t>
    </r>
    <r>
      <rPr>
        <b/>
        <vertAlign val="subscript"/>
        <sz val="14"/>
        <color theme="9"/>
        <rFont val="Calibri"/>
        <family val="2"/>
        <scheme val="minor"/>
      </rPr>
      <t>4</t>
    </r>
    <r>
      <rPr>
        <b/>
        <sz val="14"/>
        <color theme="9"/>
        <rFont val="Calibri"/>
        <family val="2"/>
        <scheme val="minor"/>
      </rPr>
      <t>)</t>
    </r>
  </si>
  <si>
    <r>
      <t>N</t>
    </r>
    <r>
      <rPr>
        <b/>
        <vertAlign val="subscript"/>
        <sz val="14"/>
        <color theme="9"/>
        <rFont val="Calibri"/>
        <family val="2"/>
        <scheme val="minor"/>
      </rPr>
      <t>2</t>
    </r>
    <r>
      <rPr>
        <b/>
        <sz val="14"/>
        <color theme="9"/>
        <rFont val="Calibri"/>
        <family val="2"/>
        <scheme val="minor"/>
      </rPr>
      <t>O-päästöt, fossiilinen ja bio, ajoneuvotyypeittäin ja käyttövoimittain (kg N</t>
    </r>
    <r>
      <rPr>
        <b/>
        <vertAlign val="subscript"/>
        <sz val="14"/>
        <color theme="9"/>
        <rFont val="Calibri"/>
        <family val="2"/>
        <scheme val="minor"/>
      </rPr>
      <t>2</t>
    </r>
    <r>
      <rPr>
        <b/>
        <sz val="14"/>
        <color theme="9"/>
        <rFont val="Calibri"/>
        <family val="2"/>
        <scheme val="minor"/>
      </rPr>
      <t>O)</t>
    </r>
  </si>
  <si>
    <r>
      <t>KHK-päästöt ajoneuvotyypeittäin ja käyttövoimittain (t CO</t>
    </r>
    <r>
      <rPr>
        <b/>
        <vertAlign val="subscript"/>
        <sz val="14"/>
        <color theme="9"/>
        <rFont val="Calibri"/>
        <family val="2"/>
        <scheme val="minor"/>
      </rPr>
      <t>2</t>
    </r>
    <r>
      <rPr>
        <b/>
        <sz val="14"/>
        <color theme="9"/>
        <rFont val="Calibri"/>
        <family val="2"/>
        <scheme val="minor"/>
      </rPr>
      <t>ekv)</t>
    </r>
  </si>
  <si>
    <t>Polttoainekomponentit, energiankulutus (TJ)</t>
  </si>
  <si>
    <t>13. EU-tieliikenteen jakelijoiden päästökauppa (ETS2)</t>
  </si>
  <si>
    <t>Tieliikenne PEIKKO-WEM 21.12.2023</t>
  </si>
  <si>
    <t>12. Uusien kuorma- ja linja-autojen ehdotetut CO2-raja-arvot</t>
  </si>
  <si>
    <t>Bio-osuus energiasta (%)</t>
  </si>
  <si>
    <t>Fossiilinen bensiini (TJ)</t>
  </si>
  <si>
    <t>Etanoli (TJ)</t>
  </si>
  <si>
    <t>ELIISA-mallissa huomioitu työkoneiden bensiinin kulutus (TJ) (VTT, ALIISA 2022 &amp; TYKO perusennuste 2021)</t>
  </si>
  <si>
    <t>ELIISA-mallissa huomioitu huviveneiden bensiinin kulutus (TJ) (VTT, ALIISA 2022 &amp; ELIISA 2022)</t>
  </si>
  <si>
    <t>ELIISA-mallissa huomioitu huviveneiden dieselin kulutus (TJ) (VTT, ALIISA 2022 &amp; ELIISA 2022)</t>
  </si>
  <si>
    <t>Fossiilinen diesel (TJ)</t>
  </si>
  <si>
    <t>Biodiesel (HVO) (TJ)</t>
  </si>
  <si>
    <t>Biopolttoaineiden osuus energiasta, tieliikenne, työkoneet, veneet</t>
  </si>
  <si>
    <t>Huviveneet</t>
  </si>
  <si>
    <t>Työkoneet</t>
  </si>
  <si>
    <t>MJ/km</t>
  </si>
  <si>
    <t>Henkilöautot, Bensiini</t>
  </si>
  <si>
    <t>Henkilöautot, Diesel</t>
  </si>
  <si>
    <t>Henkilöautot, Korkeaseosetanoli</t>
  </si>
  <si>
    <t>Henkilöautot, Kaasu</t>
  </si>
  <si>
    <t>Henkilöautot, Lataushybridi, bens.</t>
  </si>
  <si>
    <t>Henkilöautot, Lataushybridi, dies.</t>
  </si>
  <si>
    <t>Henkilöautot, Täyssähkö</t>
  </si>
  <si>
    <t>Henkilöautot, Vety</t>
  </si>
  <si>
    <t>Vuosimalli</t>
  </si>
  <si>
    <t>Bensiini, seos E5/E10</t>
  </si>
  <si>
    <t>Diesel, seos</t>
  </si>
  <si>
    <t>Korkeaseosetanoli E85</t>
  </si>
  <si>
    <t>Liikennekaasu</t>
  </si>
  <si>
    <t>Pakettiautot, Bensiini</t>
  </si>
  <si>
    <t>Pakettiautot, Diesel</t>
  </si>
  <si>
    <t>Pakettiautot, Korkeaseosetanoli</t>
  </si>
  <si>
    <t>Pakettiautot, Kaasu</t>
  </si>
  <si>
    <t>Pakettiautot, Lataushybridi, bens.</t>
  </si>
  <si>
    <t>Pakettiautot, Lataushybridi, dies.</t>
  </si>
  <si>
    <t>Pakettiautot, Täyssähkö</t>
  </si>
  <si>
    <t>Pakettiautot, Vety</t>
  </si>
  <si>
    <t>Linja-autot, Bensiini</t>
  </si>
  <si>
    <t>Linja-autot, Diesel</t>
  </si>
  <si>
    <t>Linja-autot, Kaasu</t>
  </si>
  <si>
    <t>Linja-autot, Lataushybridi, bens.</t>
  </si>
  <si>
    <t>Linja-autot, Lataushybridi, dies.</t>
  </si>
  <si>
    <t>Linja-autot, Täyssähkö</t>
  </si>
  <si>
    <t>Linja-autot, Vety</t>
  </si>
  <si>
    <t>Linja-autot, Etanolidiesel</t>
  </si>
  <si>
    <t>Muut kuorma-autot, Bensiini</t>
  </si>
  <si>
    <t>Muut kuorma-autot, Diesel</t>
  </si>
  <si>
    <t>Muut kuorma-autot, Kaasu</t>
  </si>
  <si>
    <t>Muut kuorma-autot, Lataushybridi, bens.</t>
  </si>
  <si>
    <t>Muut kuorma-autot, Lataushybridi, dies.</t>
  </si>
  <si>
    <t>Muut kuorma-autot, Täyssähkö</t>
  </si>
  <si>
    <t>Muut kuorma-autot, Vety</t>
  </si>
  <si>
    <t>Muut kuorma-autot, Etanolidiesel</t>
  </si>
  <si>
    <t>Yhdistelmäajoneuvot, Bensiini</t>
  </si>
  <si>
    <t>Yhdistelmäajoneuvot, Diesel</t>
  </si>
  <si>
    <t>Yhdistelmäajoneuvot, Kaasu</t>
  </si>
  <si>
    <t>Yhdistelmäajoneuvot, Lataushybridi, bens.</t>
  </si>
  <si>
    <t>Yhdistelmäajoneuvot, Lataushybridi, dies.</t>
  </si>
  <si>
    <t>Yhdistelmäajoneuvot, Täyssähkö</t>
  </si>
  <si>
    <t>Yhdistelmäajoneuvot, Vety</t>
  </si>
  <si>
    <t>Yhdistelmäajoneuvot, Etanolidiesel</t>
  </si>
  <si>
    <t>Mopot, Bensiini</t>
  </si>
  <si>
    <t>Mopot, Täyssähkö</t>
  </si>
  <si>
    <t>Moottoripyörät, Bensiini</t>
  </si>
  <si>
    <t>Moottoripyörät, Täyssähkö</t>
  </si>
  <si>
    <t>Nelipyöräiset, Bensiini</t>
  </si>
  <si>
    <t>Nelipyöräiset, Diesel</t>
  </si>
  <si>
    <t>Nelipyöräiset, Täyssähkö</t>
  </si>
  <si>
    <t>Energiankulutuskertoimet ajoneuvoittain ja käyttövoimittain (MJ/km)</t>
  </si>
  <si>
    <t>Korkeaseos-etanoli E85</t>
  </si>
  <si>
    <r>
      <t xml:space="preserve">Biopolttoaineiden osuus energiasta, </t>
    </r>
    <r>
      <rPr>
        <b/>
        <sz val="11"/>
        <color theme="9"/>
        <rFont val="Calibri"/>
        <family val="2"/>
        <scheme val="minor"/>
      </rPr>
      <t>tieliikenne</t>
    </r>
  </si>
  <si>
    <r>
      <t xml:space="preserve">Biopolttoaineiden osuus energiasta, </t>
    </r>
    <r>
      <rPr>
        <b/>
        <sz val="11"/>
        <color theme="9"/>
        <rFont val="Calibri"/>
        <family val="2"/>
        <scheme val="minor"/>
      </rPr>
      <t>työkoneiden bens + veneiden bens. ja dies</t>
    </r>
  </si>
  <si>
    <t>Bensiini, fossiilinen</t>
  </si>
  <si>
    <t>Diesel, fossiilinen</t>
  </si>
  <si>
    <t>Päästökertoimet</t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</si>
  <si>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-kertoimet</t>
    </r>
  </si>
  <si>
    <t>Biodiesel, HVO</t>
  </si>
  <si>
    <r>
      <t>gCO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/kg</t>
    </r>
  </si>
  <si>
    <t>Etanolidiesel ED95</t>
  </si>
  <si>
    <t>Kaikki ajoneuvot</t>
  </si>
  <si>
    <r>
      <t>Keskimääräiset N</t>
    </r>
    <r>
      <rPr>
        <b/>
        <vertAlign val="subscript"/>
        <sz val="12"/>
        <color theme="5"/>
        <rFont val="Calibri"/>
        <family val="2"/>
        <scheme val="minor"/>
      </rPr>
      <t>2</t>
    </r>
    <r>
      <rPr>
        <b/>
        <sz val="12"/>
        <color theme="5"/>
        <rFont val="Calibri"/>
        <family val="2"/>
        <scheme val="minor"/>
      </rPr>
      <t>O-päästöt ajoneuvotyypeittäin (mg N</t>
    </r>
    <r>
      <rPr>
        <b/>
        <vertAlign val="subscript"/>
        <sz val="12"/>
        <color theme="5"/>
        <rFont val="Calibri"/>
        <family val="2"/>
        <scheme val="minor"/>
      </rPr>
      <t>2</t>
    </r>
    <r>
      <rPr>
        <b/>
        <sz val="12"/>
        <color theme="5"/>
        <rFont val="Calibri"/>
        <family val="2"/>
        <scheme val="minor"/>
      </rPr>
      <t>O/km)</t>
    </r>
  </si>
  <si>
    <r>
      <t>Keskimääräiset CH</t>
    </r>
    <r>
      <rPr>
        <b/>
        <vertAlign val="subscript"/>
        <sz val="12"/>
        <color theme="5"/>
        <rFont val="Calibri"/>
        <family val="2"/>
        <scheme val="minor"/>
      </rPr>
      <t>4</t>
    </r>
    <r>
      <rPr>
        <b/>
        <sz val="12"/>
        <color theme="5"/>
        <rFont val="Calibri"/>
        <family val="2"/>
        <scheme val="minor"/>
      </rPr>
      <t>-päästöt ajoneuvotyypeittäin (mg CH</t>
    </r>
    <r>
      <rPr>
        <b/>
        <vertAlign val="subscript"/>
        <sz val="12"/>
        <color theme="5"/>
        <rFont val="Calibri"/>
        <family val="2"/>
        <scheme val="minor"/>
      </rPr>
      <t>4</t>
    </r>
    <r>
      <rPr>
        <b/>
        <sz val="12"/>
        <color theme="5"/>
        <rFont val="Calibri"/>
        <family val="2"/>
        <scheme val="minor"/>
      </rPr>
      <t>/km)</t>
    </r>
  </si>
  <si>
    <r>
      <t>Polttoaineseosten CO</t>
    </r>
    <r>
      <rPr>
        <b/>
        <vertAlign val="subscript"/>
        <sz val="12"/>
        <color theme="5"/>
        <rFont val="Calibri"/>
        <family val="2"/>
        <scheme val="minor"/>
      </rPr>
      <t>2</t>
    </r>
    <r>
      <rPr>
        <b/>
        <sz val="12"/>
        <color theme="5"/>
        <rFont val="Calibri"/>
        <family val="2"/>
        <scheme val="minor"/>
      </rPr>
      <t>-kertoimet  (g CO</t>
    </r>
    <r>
      <rPr>
        <b/>
        <vertAlign val="subscript"/>
        <sz val="12"/>
        <color theme="5"/>
        <rFont val="Calibri"/>
        <family val="2"/>
        <scheme val="minor"/>
      </rPr>
      <t>2</t>
    </r>
    <r>
      <rPr>
        <b/>
        <sz val="12"/>
        <color theme="5"/>
        <rFont val="Calibri"/>
        <family val="2"/>
        <scheme val="minor"/>
      </rPr>
      <t>/kg)</t>
    </r>
  </si>
  <si>
    <r>
      <t>Polttoainekomponenttien CO</t>
    </r>
    <r>
      <rPr>
        <b/>
        <vertAlign val="subscript"/>
        <sz val="12"/>
        <color theme="5"/>
        <rFont val="Calibri"/>
        <family val="2"/>
        <scheme val="minor"/>
      </rPr>
      <t>2</t>
    </r>
    <r>
      <rPr>
        <b/>
        <sz val="12"/>
        <color theme="5"/>
        <rFont val="Calibri"/>
        <family val="2"/>
        <scheme val="minor"/>
      </rPr>
      <t>-kertoimet</t>
    </r>
  </si>
  <si>
    <t>GWP100-kertoimet (AR5)</t>
  </si>
  <si>
    <t>Tilastotieto: Tilastokeskus (2023). Liikenteen energiankulutus.</t>
  </si>
  <si>
    <t>Biodiesel (HVO)</t>
  </si>
  <si>
    <t>ei tilastoitu</t>
  </si>
  <si>
    <t>Jakeluvelvoitteen alaiset, pumpulta myytävät polttoaineet. Sähkö ja vety ei huomioitu näissä. Bio- ja maakaasu lisättiin jakeluvelvoitteen alaisiksi vuodesta 2022 lähtien.</t>
  </si>
  <si>
    <t>ei tilastoitu ajoneuvotyyppi-tasolla</t>
  </si>
  <si>
    <t>Tilastotieto: Tilastokeskus (2023). Kasvihuonekaasupäästöt Suomessa</t>
  </si>
  <si>
    <t>VTT-ELIISA-mallin laskentatulos</t>
  </si>
  <si>
    <t>Ei tilastoitu</t>
  </si>
  <si>
    <t>Tilastotieto: Tilastokeskus (2023). Liikennesuorite katu- ja maanteillä</t>
  </si>
  <si>
    <t>Tilastotieto: Tilastokeskus (2023). Ajoneuvokanta alueittain (ml. Ahvenanmaa)</t>
  </si>
  <si>
    <t>Suoritetilasto puuttuu - ei voida laskea</t>
  </si>
  <si>
    <t>Henkilöautot, kaikki</t>
  </si>
  <si>
    <t>Henkilöautot, bensiini ja korkeaseosetanoli</t>
  </si>
  <si>
    <t>Henkilöautot, lataushybridi, bens.</t>
  </si>
  <si>
    <t>Henkilöautot, diesel ja lataushybridi, dies.</t>
  </si>
  <si>
    <t>Henkilöautot, täyssähkö</t>
  </si>
  <si>
    <t>Käyttövoimakohtainen suoritetilasto puuttuu henkilöautoilta - ei voida laskea</t>
  </si>
  <si>
    <t>Ajoneuvon keskimääräinen suorite (km/ajoneuvo/vuosi)</t>
  </si>
  <si>
    <t>Korkeaseos-etanoli</t>
  </si>
  <si>
    <t xml:space="preserve"> </t>
  </si>
  <si>
    <t>KHK-päästöt ajoneuvotyypeittäin ja käyttövoimittain (t CO2ekv)</t>
  </si>
  <si>
    <t>Tieliikenne PEIKKO-WEM 21.12.2023, CO2 päivitetty 15.2.2024</t>
  </si>
  <si>
    <t>Tieliikenne PEIKKO-WEM 21.12.2023, KHK päivitetty 15.2.2024</t>
  </si>
  <si>
    <t>Tieliikenne PEIKKO-WEM 21.12.2023, komponentit päivitetty 15.2.2024</t>
  </si>
  <si>
    <t>Tieliikenne PEIKKO-WEM 21.12.2023, päästökertoimet päivitetty 15.2.2024</t>
  </si>
  <si>
    <t>15.2.2024 taulukkoon on päivitetty CO2, KHK, polttoainekomponentit sekä päästökertoimet.</t>
  </si>
  <si>
    <t>Muutos johtui bensiinin E5/E10-jakelusuhteen korjauksesta.</t>
  </si>
  <si>
    <t>Jakeluvelvoitteen herkkyystarkastelu</t>
  </si>
  <si>
    <t>Vertailu WEM-P</t>
  </si>
  <si>
    <t>Päästölisäys</t>
  </si>
  <si>
    <r>
      <t>KHK-päästöt ajoneuvotyypeittäin ja käyttövoimittain (t CO</t>
    </r>
    <r>
      <rPr>
        <b/>
        <vertAlign val="subscript"/>
        <sz val="14"/>
        <color theme="8"/>
        <rFont val="Calibri"/>
        <family val="2"/>
        <scheme val="minor"/>
      </rPr>
      <t>2</t>
    </r>
    <r>
      <rPr>
        <b/>
        <sz val="14"/>
        <color theme="8"/>
        <rFont val="Calibri"/>
        <family val="2"/>
        <scheme val="minor"/>
      </rPr>
      <t>ekv)</t>
    </r>
  </si>
  <si>
    <t>19.4.2024 taulukkoon lisätty välilehti Herkkyystark jakeluvelvoite.</t>
  </si>
  <si>
    <t>PEIKKO WEM P-toimenpiteet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</si>
</sst>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\ %"/>
    <numFmt numFmtId="165" formatCode="#,##0.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4"/>
      <color rgb="FF7030A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vertAlign val="subscript"/>
      <sz val="14"/>
      <color theme="9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vertAlign val="subscript"/>
      <sz val="12"/>
      <color theme="5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8"/>
      <name val="Calibri"/>
      <family val="2"/>
      <scheme val="minor"/>
    </font>
    <font>
      <b/>
      <vertAlign val="subscript"/>
      <sz val="14"/>
      <color theme="8"/>
      <name val="Calibri"/>
      <family val="2"/>
      <scheme val="minor"/>
    </font>
    <font>
      <b/>
      <sz val="18"/>
      <color theme="8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05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0" xfId="0" applyFont="1"/>
    <xf numFmtId="0" fontId="1" fillId="0" borderId="1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1" fontId="0" fillId="0" borderId="0" xfId="0" applyNumberFormat="1"/>
    <xf numFmtId="0" fontId="1" fillId="0" borderId="0" xfId="0" applyFont="1" applyAlignment="1">
      <alignment horizontal="center" vertical="top"/>
    </xf>
    <xf numFmtId="3" fontId="0" fillId="0" borderId="0" xfId="0" applyNumberFormat="1"/>
    <xf numFmtId="0" fontId="1" fillId="2" borderId="1" xfId="0" applyFont="1" applyFill="1" applyBorder="1" applyAlignment="1">
      <alignment horizontal="center" vertical="top"/>
    </xf>
    <xf numFmtId="3" fontId="0" fillId="2" borderId="0" xfId="0" applyNumberFormat="1" applyFill="1" applyAlignment="1">
      <alignment horizontal="right" vertical="top"/>
    </xf>
    <xf numFmtId="0" fontId="1" fillId="3" borderId="1" xfId="0" applyFont="1" applyFill="1" applyBorder="1" applyAlignment="1">
      <alignment horizontal="center" vertical="top"/>
    </xf>
    <xf numFmtId="0" fontId="1" fillId="3" borderId="6" xfId="0" applyFont="1" applyFill="1" applyBorder="1" applyAlignment="1">
      <alignment horizontal="center" vertical="top"/>
    </xf>
    <xf numFmtId="0" fontId="1" fillId="3" borderId="7" xfId="0" applyFont="1" applyFill="1" applyBorder="1" applyAlignment="1">
      <alignment horizontal="center" vertical="top"/>
    </xf>
    <xf numFmtId="3" fontId="0" fillId="3" borderId="8" xfId="0" applyNumberFormat="1" applyFill="1" applyBorder="1" applyAlignment="1">
      <alignment horizontal="right"/>
    </xf>
    <xf numFmtId="0" fontId="0" fillId="3" borderId="8" xfId="0" applyFill="1" applyBorder="1"/>
    <xf numFmtId="0" fontId="0" fillId="3" borderId="9" xfId="0" applyFill="1" applyBorder="1"/>
    <xf numFmtId="3" fontId="0" fillId="3" borderId="0" xfId="0" applyNumberFormat="1" applyFill="1" applyAlignment="1">
      <alignment horizontal="right"/>
    </xf>
    <xf numFmtId="0" fontId="0" fillId="3" borderId="0" xfId="0" applyFill="1"/>
    <xf numFmtId="0" fontId="0" fillId="3" borderId="11" xfId="0" applyFill="1" applyBorder="1"/>
    <xf numFmtId="0" fontId="0" fillId="3" borderId="13" xfId="0" applyFill="1" applyBorder="1"/>
    <xf numFmtId="3" fontId="0" fillId="3" borderId="2" xfId="0" applyNumberFormat="1" applyFill="1" applyBorder="1" applyAlignment="1">
      <alignment horizontal="right"/>
    </xf>
    <xf numFmtId="0" fontId="0" fillId="3" borderId="2" xfId="0" applyFill="1" applyBorder="1"/>
    <xf numFmtId="3" fontId="0" fillId="2" borderId="10" xfId="0" applyNumberFormat="1" applyFill="1" applyBorder="1" applyAlignment="1">
      <alignment horizontal="right" vertical="top"/>
    </xf>
    <xf numFmtId="3" fontId="0" fillId="2" borderId="2" xfId="0" applyNumberFormat="1" applyFill="1" applyBorder="1" applyAlignment="1">
      <alignment horizontal="right" vertical="top"/>
    </xf>
    <xf numFmtId="0" fontId="4" fillId="0" borderId="0" xfId="0" applyFont="1"/>
    <xf numFmtId="0" fontId="5" fillId="0" borderId="0" xfId="0" applyFont="1"/>
    <xf numFmtId="0" fontId="0" fillId="0" borderId="0" xfId="0" applyAlignment="1">
      <alignment horizontal="right" vertical="top"/>
    </xf>
    <xf numFmtId="11" fontId="0" fillId="0" borderId="0" xfId="0" applyNumberFormat="1"/>
    <xf numFmtId="3" fontId="0" fillId="3" borderId="5" xfId="0" applyNumberFormat="1" applyFill="1" applyBorder="1" applyAlignment="1">
      <alignment horizontal="right"/>
    </xf>
    <xf numFmtId="3" fontId="0" fillId="3" borderId="15" xfId="0" applyNumberFormat="1" applyFill="1" applyBorder="1" applyAlignment="1">
      <alignment horizontal="right"/>
    </xf>
    <xf numFmtId="3" fontId="0" fillId="3" borderId="12" xfId="0" applyNumberFormat="1" applyFill="1" applyBorder="1" applyAlignment="1">
      <alignment horizontal="right"/>
    </xf>
    <xf numFmtId="0" fontId="6" fillId="0" borderId="0" xfId="0" applyFont="1"/>
    <xf numFmtId="0" fontId="1" fillId="0" borderId="5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0" fillId="3" borderId="14" xfId="0" applyFill="1" applyBorder="1"/>
    <xf numFmtId="0" fontId="0" fillId="3" borderId="10" xfId="0" applyFill="1" applyBorder="1"/>
    <xf numFmtId="9" fontId="0" fillId="2" borderId="4" xfId="1" applyFont="1" applyFill="1" applyBorder="1" applyAlignment="1">
      <alignment horizontal="right" vertical="top"/>
    </xf>
    <xf numFmtId="9" fontId="0" fillId="2" borderId="10" xfId="1" applyFont="1" applyFill="1" applyBorder="1" applyAlignment="1">
      <alignment horizontal="right" vertical="top"/>
    </xf>
    <xf numFmtId="9" fontId="0" fillId="2" borderId="14" xfId="1" applyFont="1" applyFill="1" applyBorder="1" applyAlignment="1">
      <alignment horizontal="right" vertical="top"/>
    </xf>
    <xf numFmtId="9" fontId="0" fillId="2" borderId="5" xfId="1" applyFont="1" applyFill="1" applyBorder="1" applyAlignment="1">
      <alignment horizontal="right" vertical="top"/>
    </xf>
    <xf numFmtId="9" fontId="0" fillId="2" borderId="0" xfId="1" applyFont="1" applyFill="1" applyBorder="1" applyAlignment="1">
      <alignment horizontal="right" vertical="top"/>
    </xf>
    <xf numFmtId="9" fontId="0" fillId="2" borderId="11" xfId="1" applyFont="1" applyFill="1" applyBorder="1" applyAlignment="1">
      <alignment horizontal="right" vertical="top"/>
    </xf>
    <xf numFmtId="9" fontId="0" fillId="2" borderId="12" xfId="1" applyFont="1" applyFill="1" applyBorder="1" applyAlignment="1">
      <alignment horizontal="right" vertical="top"/>
    </xf>
    <xf numFmtId="9" fontId="0" fillId="2" borderId="2" xfId="1" applyFont="1" applyFill="1" applyBorder="1" applyAlignment="1">
      <alignment horizontal="right" vertical="top"/>
    </xf>
    <xf numFmtId="9" fontId="0" fillId="2" borderId="13" xfId="1" applyFont="1" applyFill="1" applyBorder="1" applyAlignment="1">
      <alignment horizontal="right" vertical="top"/>
    </xf>
    <xf numFmtId="9" fontId="0" fillId="3" borderId="5" xfId="1" applyFont="1" applyFill="1" applyBorder="1"/>
    <xf numFmtId="9" fontId="0" fillId="3" borderId="0" xfId="1" applyFont="1" applyFill="1" applyBorder="1"/>
    <xf numFmtId="9" fontId="0" fillId="3" borderId="11" xfId="1" applyFont="1" applyFill="1" applyBorder="1"/>
    <xf numFmtId="9" fontId="0" fillId="3" borderId="15" xfId="1" applyFont="1" applyFill="1" applyBorder="1"/>
    <xf numFmtId="9" fontId="0" fillId="3" borderId="8" xfId="1" applyFont="1" applyFill="1" applyBorder="1"/>
    <xf numFmtId="9" fontId="0" fillId="3" borderId="9" xfId="1" applyFont="1" applyFill="1" applyBorder="1"/>
    <xf numFmtId="9" fontId="0" fillId="3" borderId="4" xfId="1" applyFont="1" applyFill="1" applyBorder="1"/>
    <xf numFmtId="9" fontId="0" fillId="3" borderId="10" xfId="1" applyFont="1" applyFill="1" applyBorder="1"/>
    <xf numFmtId="9" fontId="0" fillId="3" borderId="14" xfId="1" applyFont="1" applyFill="1" applyBorder="1"/>
    <xf numFmtId="9" fontId="0" fillId="3" borderId="12" xfId="1" applyFont="1" applyFill="1" applyBorder="1"/>
    <xf numFmtId="9" fontId="0" fillId="3" borderId="2" xfId="1" applyFont="1" applyFill="1" applyBorder="1"/>
    <xf numFmtId="9" fontId="0" fillId="3" borderId="13" xfId="1" applyFont="1" applyFill="1" applyBorder="1"/>
    <xf numFmtId="3" fontId="7" fillId="0" borderId="0" xfId="0" applyNumberFormat="1" applyFont="1" applyAlignment="1">
      <alignment vertical="top" wrapText="1"/>
    </xf>
    <xf numFmtId="9" fontId="0" fillId="2" borderId="10" xfId="1" applyFont="1" applyFill="1" applyBorder="1" applyAlignment="1">
      <alignment horizontal="right" vertical="top" wrapText="1"/>
    </xf>
    <xf numFmtId="9" fontId="0" fillId="2" borderId="0" xfId="1" applyFont="1" applyFill="1" applyBorder="1" applyAlignment="1">
      <alignment horizontal="right" vertical="top" wrapText="1"/>
    </xf>
    <xf numFmtId="9" fontId="0" fillId="2" borderId="2" xfId="1" applyFont="1" applyFill="1" applyBorder="1" applyAlignment="1">
      <alignment horizontal="right" vertical="top" wrapText="1"/>
    </xf>
    <xf numFmtId="0" fontId="1" fillId="3" borderId="15" xfId="0" applyFont="1" applyFill="1" applyBorder="1" applyAlignment="1">
      <alignment horizontal="center" vertical="top"/>
    </xf>
    <xf numFmtId="0" fontId="0" fillId="3" borderId="3" xfId="0" applyFill="1" applyBorder="1" applyAlignment="1">
      <alignment horizontal="right"/>
    </xf>
    <xf numFmtId="0" fontId="0" fillId="3" borderId="7" xfId="0" applyFill="1" applyBorder="1" applyAlignment="1">
      <alignment horizontal="right"/>
    </xf>
    <xf numFmtId="0" fontId="0" fillId="2" borderId="6" xfId="0" applyFill="1" applyBorder="1" applyAlignment="1">
      <alignment horizontal="right" vertical="top"/>
    </xf>
    <xf numFmtId="0" fontId="0" fillId="2" borderId="3" xfId="0" applyFill="1" applyBorder="1" applyAlignment="1">
      <alignment horizontal="right" vertical="top"/>
    </xf>
    <xf numFmtId="0" fontId="0" fillId="2" borderId="7" xfId="0" applyFill="1" applyBorder="1" applyAlignment="1">
      <alignment horizontal="right" vertical="top"/>
    </xf>
    <xf numFmtId="0" fontId="0" fillId="3" borderId="1" xfId="0" applyFill="1" applyBorder="1" applyAlignment="1">
      <alignment horizontal="right"/>
    </xf>
    <xf numFmtId="9" fontId="0" fillId="2" borderId="10" xfId="1" applyFont="1" applyFill="1" applyBorder="1"/>
    <xf numFmtId="9" fontId="0" fillId="2" borderId="14" xfId="1" applyFont="1" applyFill="1" applyBorder="1"/>
    <xf numFmtId="9" fontId="0" fillId="2" borderId="0" xfId="1" applyFont="1" applyFill="1" applyBorder="1"/>
    <xf numFmtId="9" fontId="0" fillId="2" borderId="11" xfId="1" applyFont="1" applyFill="1" applyBorder="1"/>
    <xf numFmtId="9" fontId="0" fillId="2" borderId="2" xfId="1" applyFont="1" applyFill="1" applyBorder="1"/>
    <xf numFmtId="9" fontId="0" fillId="2" borderId="13" xfId="1" applyFont="1" applyFill="1" applyBorder="1"/>
    <xf numFmtId="0" fontId="1" fillId="0" borderId="12" xfId="0" applyFont="1" applyBorder="1" applyAlignment="1">
      <alignment horizontal="center" vertical="top"/>
    </xf>
    <xf numFmtId="0" fontId="0" fillId="3" borderId="6" xfId="0" applyFill="1" applyBorder="1" applyAlignment="1">
      <alignment horizontal="right"/>
    </xf>
    <xf numFmtId="0" fontId="1" fillId="3" borderId="4" xfId="0" applyFont="1" applyFill="1" applyBorder="1" applyAlignment="1">
      <alignment horizontal="center" vertical="top"/>
    </xf>
    <xf numFmtId="0" fontId="1" fillId="3" borderId="12" xfId="0" applyFont="1" applyFill="1" applyBorder="1" applyAlignment="1">
      <alignment horizontal="center" vertical="top"/>
    </xf>
    <xf numFmtId="9" fontId="2" fillId="2" borderId="4" xfId="1" applyFont="1" applyFill="1" applyBorder="1" applyAlignment="1">
      <alignment horizontal="right" vertical="top" wrapText="1"/>
    </xf>
    <xf numFmtId="9" fontId="2" fillId="2" borderId="10" xfId="1" applyFont="1" applyFill="1" applyBorder="1" applyAlignment="1">
      <alignment horizontal="right" vertical="top" wrapText="1"/>
    </xf>
    <xf numFmtId="9" fontId="2" fillId="2" borderId="10" xfId="1" applyFont="1" applyFill="1" applyBorder="1" applyAlignment="1">
      <alignment horizontal="right" vertical="top"/>
    </xf>
    <xf numFmtId="9" fontId="2" fillId="2" borderId="5" xfId="1" applyFont="1" applyFill="1" applyBorder="1" applyAlignment="1">
      <alignment horizontal="right" vertical="top" wrapText="1"/>
    </xf>
    <xf numFmtId="9" fontId="2" fillId="2" borderId="0" xfId="1" applyFont="1" applyFill="1" applyBorder="1" applyAlignment="1">
      <alignment horizontal="right" vertical="top" wrapText="1"/>
    </xf>
    <xf numFmtId="9" fontId="2" fillId="2" borderId="0" xfId="1" applyFont="1" applyFill="1" applyBorder="1" applyAlignment="1">
      <alignment horizontal="right" vertical="top"/>
    </xf>
    <xf numFmtId="9" fontId="2" fillId="2" borderId="12" xfId="1" applyFont="1" applyFill="1" applyBorder="1" applyAlignment="1">
      <alignment horizontal="right" vertical="top" wrapText="1"/>
    </xf>
    <xf numFmtId="9" fontId="2" fillId="2" borderId="2" xfId="1" applyFont="1" applyFill="1" applyBorder="1" applyAlignment="1">
      <alignment horizontal="right" vertical="top" wrapText="1"/>
    </xf>
    <xf numFmtId="9" fontId="2" fillId="2" borderId="2" xfId="1" applyFont="1" applyFill="1" applyBorder="1" applyAlignment="1">
      <alignment horizontal="right" vertical="top"/>
    </xf>
    <xf numFmtId="0" fontId="7" fillId="0" borderId="0" xfId="0" applyFont="1"/>
    <xf numFmtId="0" fontId="7" fillId="2" borderId="0" xfId="0" applyFont="1" applyFill="1"/>
    <xf numFmtId="0" fontId="7" fillId="2" borderId="11" xfId="0" applyFont="1" applyFill="1" applyBorder="1" applyAlignment="1">
      <alignment horizontal="right" vertical="top"/>
    </xf>
    <xf numFmtId="9" fontId="7" fillId="2" borderId="10" xfId="1" applyFont="1" applyFill="1" applyBorder="1" applyAlignment="1">
      <alignment horizontal="right" vertical="top" wrapText="1"/>
    </xf>
    <xf numFmtId="9" fontId="7" fillId="2" borderId="10" xfId="1" applyFont="1" applyFill="1" applyBorder="1" applyAlignment="1">
      <alignment horizontal="right" vertical="top"/>
    </xf>
    <xf numFmtId="9" fontId="7" fillId="2" borderId="14" xfId="1" applyFont="1" applyFill="1" applyBorder="1" applyAlignment="1">
      <alignment horizontal="right" vertical="top"/>
    </xf>
    <xf numFmtId="9" fontId="7" fillId="2" borderId="0" xfId="1" applyFont="1" applyFill="1" applyBorder="1" applyAlignment="1">
      <alignment horizontal="right" vertical="top" wrapText="1"/>
    </xf>
    <xf numFmtId="9" fontId="7" fillId="2" borderId="0" xfId="1" applyFont="1" applyFill="1" applyBorder="1" applyAlignment="1">
      <alignment horizontal="right" vertical="top"/>
    </xf>
    <xf numFmtId="9" fontId="7" fillId="2" borderId="11" xfId="1" applyFont="1" applyFill="1" applyBorder="1" applyAlignment="1">
      <alignment horizontal="right" vertical="top"/>
    </xf>
    <xf numFmtId="9" fontId="7" fillId="2" borderId="2" xfId="1" applyFont="1" applyFill="1" applyBorder="1" applyAlignment="1">
      <alignment horizontal="right" vertical="top" wrapText="1"/>
    </xf>
    <xf numFmtId="9" fontId="7" fillId="2" borderId="2" xfId="1" applyFont="1" applyFill="1" applyBorder="1" applyAlignment="1">
      <alignment horizontal="right" vertical="top"/>
    </xf>
    <xf numFmtId="9" fontId="7" fillId="2" borderId="13" xfId="1" applyFont="1" applyFill="1" applyBorder="1" applyAlignment="1">
      <alignment horizontal="right" vertical="top"/>
    </xf>
    <xf numFmtId="0" fontId="7" fillId="2" borderId="10" xfId="0" applyFont="1" applyFill="1" applyBorder="1" applyAlignment="1">
      <alignment horizontal="right"/>
    </xf>
    <xf numFmtId="0" fontId="7" fillId="2" borderId="14" xfId="0" applyFont="1" applyFill="1" applyBorder="1" applyAlignment="1">
      <alignment horizontal="right" vertical="top"/>
    </xf>
    <xf numFmtId="0" fontId="7" fillId="2" borderId="0" xfId="0" applyFont="1" applyFill="1" applyAlignment="1">
      <alignment horizontal="right"/>
    </xf>
    <xf numFmtId="0" fontId="0" fillId="3" borderId="1" xfId="0" applyFill="1" applyBorder="1"/>
    <xf numFmtId="0" fontId="10" fillId="2" borderId="1" xfId="0" applyFont="1" applyFill="1" applyBorder="1"/>
    <xf numFmtId="0" fontId="10" fillId="0" borderId="0" xfId="0" applyFont="1"/>
    <xf numFmtId="0" fontId="10" fillId="3" borderId="1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3" borderId="0" xfId="0" applyFill="1" applyBorder="1"/>
    <xf numFmtId="0" fontId="0" fillId="3" borderId="6" xfId="0" applyFill="1" applyBorder="1"/>
    <xf numFmtId="0" fontId="0" fillId="3" borderId="3" xfId="0" applyFill="1" applyBorder="1"/>
    <xf numFmtId="0" fontId="0" fillId="3" borderId="7" xfId="0" applyFill="1" applyBorder="1"/>
    <xf numFmtId="3" fontId="0" fillId="3" borderId="4" xfId="0" applyNumberFormat="1" applyFill="1" applyBorder="1"/>
    <xf numFmtId="3" fontId="0" fillId="3" borderId="10" xfId="0" applyNumberFormat="1" applyFill="1" applyBorder="1"/>
    <xf numFmtId="3" fontId="0" fillId="3" borderId="6" xfId="0" applyNumberFormat="1" applyFill="1" applyBorder="1"/>
    <xf numFmtId="3" fontId="0" fillId="3" borderId="5" xfId="0" applyNumberFormat="1" applyFill="1" applyBorder="1"/>
    <xf numFmtId="3" fontId="0" fillId="3" borderId="0" xfId="0" applyNumberFormat="1" applyFill="1" applyBorder="1"/>
    <xf numFmtId="3" fontId="0" fillId="3" borderId="3" xfId="0" applyNumberFormat="1" applyFill="1" applyBorder="1"/>
    <xf numFmtId="3" fontId="0" fillId="3" borderId="15" xfId="0" applyNumberFormat="1" applyFill="1" applyBorder="1"/>
    <xf numFmtId="3" fontId="0" fillId="3" borderId="8" xfId="0" applyNumberFormat="1" applyFill="1" applyBorder="1"/>
    <xf numFmtId="3" fontId="0" fillId="3" borderId="1" xfId="0" applyNumberFormat="1" applyFill="1" applyBorder="1"/>
    <xf numFmtId="3" fontId="0" fillId="3" borderId="12" xfId="0" applyNumberFormat="1" applyFill="1" applyBorder="1"/>
    <xf numFmtId="3" fontId="0" fillId="3" borderId="2" xfId="0" applyNumberFormat="1" applyFill="1" applyBorder="1"/>
    <xf numFmtId="3" fontId="0" fillId="3" borderId="7" xfId="0" applyNumberFormat="1" applyFill="1" applyBorder="1"/>
    <xf numFmtId="0" fontId="1" fillId="3" borderId="1" xfId="0" applyFont="1" applyFill="1" applyBorder="1" applyAlignment="1">
      <alignment horizontal="center" vertical="top" wrapText="1"/>
    </xf>
    <xf numFmtId="1" fontId="0" fillId="3" borderId="0" xfId="0" applyNumberFormat="1" applyFill="1" applyBorder="1"/>
    <xf numFmtId="1" fontId="0" fillId="3" borderId="2" xfId="0" applyNumberFormat="1" applyFill="1" applyBorder="1"/>
    <xf numFmtId="1" fontId="0" fillId="3" borderId="10" xfId="0" applyNumberFormat="1" applyFill="1" applyBorder="1"/>
    <xf numFmtId="164" fontId="0" fillId="3" borderId="4" xfId="1" applyNumberFormat="1" applyFont="1" applyFill="1" applyBorder="1"/>
    <xf numFmtId="164" fontId="0" fillId="3" borderId="14" xfId="0" applyNumberFormat="1" applyFill="1" applyBorder="1"/>
    <xf numFmtId="164" fontId="0" fillId="3" borderId="5" xfId="1" applyNumberFormat="1" applyFont="1" applyFill="1" applyBorder="1"/>
    <xf numFmtId="164" fontId="0" fillId="3" borderId="11" xfId="1" applyNumberFormat="1" applyFont="1" applyFill="1" applyBorder="1"/>
    <xf numFmtId="164" fontId="0" fillId="3" borderId="12" xfId="1" applyNumberFormat="1" applyFont="1" applyFill="1" applyBorder="1"/>
    <xf numFmtId="164" fontId="0" fillId="3" borderId="13" xfId="1" applyNumberFormat="1" applyFont="1" applyFill="1" applyBorder="1"/>
    <xf numFmtId="0" fontId="1" fillId="0" borderId="7" xfId="0" applyFont="1" applyBorder="1" applyAlignment="1">
      <alignment horizontal="center" vertical="top"/>
    </xf>
    <xf numFmtId="1" fontId="0" fillId="3" borderId="6" xfId="0" applyNumberFormat="1" applyFill="1" applyBorder="1"/>
    <xf numFmtId="1" fontId="0" fillId="3" borderId="3" xfId="0" applyNumberFormat="1" applyFill="1" applyBorder="1"/>
    <xf numFmtId="1" fontId="0" fillId="3" borderId="7" xfId="0" applyNumberFormat="1" applyFill="1" applyBorder="1"/>
    <xf numFmtId="1" fontId="0" fillId="3" borderId="15" xfId="0" applyNumberFormat="1" applyFill="1" applyBorder="1"/>
    <xf numFmtId="1" fontId="0" fillId="3" borderId="8" xfId="0" applyNumberFormat="1" applyFill="1" applyBorder="1"/>
    <xf numFmtId="1" fontId="0" fillId="3" borderId="1" xfId="0" applyNumberFormat="1" applyFill="1" applyBorder="1"/>
    <xf numFmtId="0" fontId="11" fillId="0" borderId="0" xfId="0" applyFont="1"/>
    <xf numFmtId="9" fontId="0" fillId="3" borderId="5" xfId="1" applyNumberFormat="1" applyFont="1" applyFill="1" applyBorder="1"/>
    <xf numFmtId="3" fontId="0" fillId="4" borderId="0" xfId="0" applyNumberFormat="1" applyFill="1" applyBorder="1"/>
    <xf numFmtId="3" fontId="0" fillId="4" borderId="2" xfId="0" applyNumberFormat="1" applyFill="1" applyBorder="1"/>
    <xf numFmtId="3" fontId="0" fillId="4" borderId="0" xfId="0" applyNumberFormat="1" applyFill="1" applyBorder="1" applyAlignment="1">
      <alignment wrapText="1"/>
    </xf>
    <xf numFmtId="9" fontId="0" fillId="4" borderId="11" xfId="1" applyFont="1" applyFill="1" applyBorder="1" applyAlignment="1">
      <alignment wrapText="1"/>
    </xf>
    <xf numFmtId="3" fontId="0" fillId="4" borderId="2" xfId="0" applyNumberFormat="1" applyFill="1" applyBorder="1" applyAlignment="1">
      <alignment wrapText="1"/>
    </xf>
    <xf numFmtId="9" fontId="0" fillId="4" borderId="13" xfId="1" applyFont="1" applyFill="1" applyBorder="1" applyAlignment="1">
      <alignment wrapText="1"/>
    </xf>
    <xf numFmtId="3" fontId="0" fillId="4" borderId="5" xfId="0" applyNumberFormat="1" applyFill="1" applyBorder="1"/>
    <xf numFmtId="3" fontId="0" fillId="4" borderId="12" xfId="0" applyNumberFormat="1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4" fontId="0" fillId="3" borderId="2" xfId="1" applyNumberFormat="1" applyFont="1" applyFill="1" applyBorder="1"/>
    <xf numFmtId="0" fontId="12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5" fontId="0" fillId="3" borderId="5" xfId="0" applyNumberFormat="1" applyFill="1" applyBorder="1"/>
    <xf numFmtId="165" fontId="0" fillId="3" borderId="0" xfId="0" applyNumberFormat="1" applyFill="1" applyBorder="1"/>
    <xf numFmtId="165" fontId="0" fillId="3" borderId="3" xfId="0" applyNumberFormat="1" applyFill="1" applyBorder="1"/>
    <xf numFmtId="165" fontId="0" fillId="3" borderId="15" xfId="0" applyNumberFormat="1" applyFill="1" applyBorder="1"/>
    <xf numFmtId="165" fontId="0" fillId="3" borderId="8" xfId="0" applyNumberFormat="1" applyFill="1" applyBorder="1"/>
    <xf numFmtId="165" fontId="0" fillId="3" borderId="1" xfId="0" applyNumberFormat="1" applyFill="1" applyBorder="1"/>
    <xf numFmtId="165" fontId="0" fillId="3" borderId="12" xfId="0" applyNumberFormat="1" applyFill="1" applyBorder="1"/>
    <xf numFmtId="165" fontId="0" fillId="3" borderId="2" xfId="0" applyNumberFormat="1" applyFill="1" applyBorder="1"/>
    <xf numFmtId="165" fontId="0" fillId="3" borderId="7" xfId="0" applyNumberFormat="1" applyFill="1" applyBorder="1"/>
    <xf numFmtId="0" fontId="15" fillId="0" borderId="0" xfId="0" applyFont="1"/>
    <xf numFmtId="3" fontId="0" fillId="2" borderId="4" xfId="1" applyNumberFormat="1" applyFont="1" applyFill="1" applyBorder="1" applyAlignment="1">
      <alignment horizontal="right" vertical="top"/>
    </xf>
    <xf numFmtId="3" fontId="0" fillId="2" borderId="10" xfId="1" applyNumberFormat="1" applyFont="1" applyFill="1" applyBorder="1" applyAlignment="1">
      <alignment horizontal="right" vertical="top"/>
    </xf>
    <xf numFmtId="3" fontId="0" fillId="2" borderId="10" xfId="1" applyNumberFormat="1" applyFont="1" applyFill="1" applyBorder="1" applyAlignment="1">
      <alignment horizontal="right" vertical="top" wrapText="1"/>
    </xf>
    <xf numFmtId="3" fontId="0" fillId="2" borderId="5" xfId="1" applyNumberFormat="1" applyFont="1" applyFill="1" applyBorder="1" applyAlignment="1">
      <alignment horizontal="right" vertical="top"/>
    </xf>
    <xf numFmtId="3" fontId="0" fillId="2" borderId="0" xfId="1" applyNumberFormat="1" applyFont="1" applyFill="1" applyBorder="1" applyAlignment="1">
      <alignment horizontal="right" vertical="top"/>
    </xf>
    <xf numFmtId="3" fontId="0" fillId="2" borderId="0" xfId="1" applyNumberFormat="1" applyFont="1" applyFill="1" applyBorder="1" applyAlignment="1">
      <alignment horizontal="right" vertical="top" wrapText="1"/>
    </xf>
    <xf numFmtId="3" fontId="0" fillId="2" borderId="14" xfId="0" applyNumberFormat="1" applyFont="1" applyFill="1" applyBorder="1" applyAlignment="1">
      <alignment horizontal="right" vertical="top" wrapText="1"/>
    </xf>
    <xf numFmtId="3" fontId="0" fillId="2" borderId="11" xfId="0" applyNumberFormat="1" applyFont="1" applyFill="1" applyBorder="1" applyAlignment="1">
      <alignment horizontal="right" vertical="top" wrapText="1"/>
    </xf>
    <xf numFmtId="164" fontId="0" fillId="2" borderId="5" xfId="1" applyNumberFormat="1" applyFont="1" applyFill="1" applyBorder="1"/>
    <xf numFmtId="0" fontId="1" fillId="2" borderId="6" xfId="0" applyFont="1" applyFill="1" applyBorder="1" applyAlignment="1">
      <alignment horizontal="center" vertical="top"/>
    </xf>
    <xf numFmtId="3" fontId="0" fillId="2" borderId="12" xfId="1" applyNumberFormat="1" applyFont="1" applyFill="1" applyBorder="1" applyAlignment="1">
      <alignment horizontal="right" vertical="top"/>
    </xf>
    <xf numFmtId="3" fontId="0" fillId="2" borderId="2" xfId="1" applyNumberFormat="1" applyFont="1" applyFill="1" applyBorder="1" applyAlignment="1">
      <alignment horizontal="right" vertical="top"/>
    </xf>
    <xf numFmtId="3" fontId="0" fillId="2" borderId="2" xfId="1" applyNumberFormat="1" applyFont="1" applyFill="1" applyBorder="1" applyAlignment="1">
      <alignment horizontal="right" vertical="top" wrapText="1"/>
    </xf>
    <xf numFmtId="3" fontId="0" fillId="4" borderId="5" xfId="0" applyNumberFormat="1" applyFill="1" applyBorder="1" applyAlignment="1">
      <alignment wrapText="1"/>
    </xf>
    <xf numFmtId="3" fontId="0" fillId="4" borderId="12" xfId="0" applyNumberFormat="1" applyFill="1" applyBorder="1" applyAlignment="1">
      <alignment wrapText="1"/>
    </xf>
    <xf numFmtId="0" fontId="0" fillId="0" borderId="0" xfId="0" applyFill="1"/>
    <xf numFmtId="9" fontId="0" fillId="2" borderId="14" xfId="1" applyFont="1" applyFill="1" applyBorder="1" applyAlignment="1">
      <alignment horizontal="right" vertical="top" wrapText="1"/>
    </xf>
    <xf numFmtId="9" fontId="0" fillId="2" borderId="11" xfId="1" applyFont="1" applyFill="1" applyBorder="1" applyAlignment="1">
      <alignment horizontal="right" vertical="top" wrapText="1"/>
    </xf>
    <xf numFmtId="9" fontId="0" fillId="2" borderId="13" xfId="1" applyFont="1" applyFill="1" applyBorder="1" applyAlignment="1">
      <alignment horizontal="right" vertical="top" wrapText="1"/>
    </xf>
    <xf numFmtId="3" fontId="0" fillId="2" borderId="4" xfId="0" applyNumberFormat="1" applyFont="1" applyFill="1" applyBorder="1" applyAlignment="1">
      <alignment horizontal="right" vertical="top" wrapText="1"/>
    </xf>
    <xf numFmtId="3" fontId="0" fillId="2" borderId="10" xfId="0" applyNumberFormat="1" applyFont="1" applyFill="1" applyBorder="1" applyAlignment="1">
      <alignment horizontal="right" vertical="top" wrapText="1"/>
    </xf>
    <xf numFmtId="3" fontId="0" fillId="2" borderId="5" xfId="0" applyNumberFormat="1" applyFont="1" applyFill="1" applyBorder="1" applyAlignment="1">
      <alignment horizontal="right" vertical="top" wrapText="1"/>
    </xf>
    <xf numFmtId="3" fontId="0" fillId="2" borderId="0" xfId="0" applyNumberFormat="1" applyFont="1" applyFill="1" applyBorder="1" applyAlignment="1">
      <alignment horizontal="right" vertical="top" wrapText="1"/>
    </xf>
    <xf numFmtId="3" fontId="0" fillId="2" borderId="12" xfId="0" applyNumberFormat="1" applyFont="1" applyFill="1" applyBorder="1" applyAlignment="1">
      <alignment horizontal="right" vertical="top" wrapText="1"/>
    </xf>
    <xf numFmtId="3" fontId="0" fillId="2" borderId="2" xfId="0" applyNumberFormat="1" applyFont="1" applyFill="1" applyBorder="1" applyAlignment="1">
      <alignment horizontal="right" vertical="top" wrapText="1"/>
    </xf>
    <xf numFmtId="9" fontId="0" fillId="4" borderId="11" xfId="1" applyFont="1" applyFill="1" applyBorder="1"/>
    <xf numFmtId="9" fontId="0" fillId="4" borderId="13" xfId="1" applyFont="1" applyFill="1" applyBorder="1"/>
    <xf numFmtId="164" fontId="0" fillId="2" borderId="10" xfId="1" applyNumberFormat="1" applyFont="1" applyFill="1" applyBorder="1" applyAlignment="1">
      <alignment horizontal="right" vertical="top" wrapText="1"/>
    </xf>
    <xf numFmtId="164" fontId="0" fillId="2" borderId="0" xfId="1" applyNumberFormat="1" applyFont="1" applyFill="1" applyBorder="1" applyAlignment="1">
      <alignment horizontal="right" vertical="top" wrapText="1"/>
    </xf>
    <xf numFmtId="164" fontId="2" fillId="2" borderId="14" xfId="1" applyNumberFormat="1" applyFont="1" applyFill="1" applyBorder="1" applyAlignment="1">
      <alignment vertical="top" wrapText="1"/>
    </xf>
    <xf numFmtId="164" fontId="0" fillId="2" borderId="11" xfId="1" applyNumberFormat="1" applyFont="1" applyFill="1" applyBorder="1" applyAlignment="1">
      <alignment vertical="top" wrapText="1"/>
    </xf>
    <xf numFmtId="0" fontId="1" fillId="0" borderId="6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1" fontId="1" fillId="2" borderId="1" xfId="1" applyNumberFormat="1" applyFont="1" applyFill="1" applyBorder="1" applyAlignment="1">
      <alignment horizontal="center" vertical="center" wrapText="1"/>
    </xf>
    <xf numFmtId="3" fontId="0" fillId="2" borderId="6" xfId="1" applyNumberFormat="1" applyFont="1" applyFill="1" applyBorder="1" applyAlignment="1">
      <alignment horizontal="right" vertical="top" wrapText="1"/>
    </xf>
    <xf numFmtId="3" fontId="0" fillId="2" borderId="3" xfId="1" applyNumberFormat="1" applyFont="1" applyFill="1" applyBorder="1" applyAlignment="1">
      <alignment horizontal="right" vertical="top" wrapText="1"/>
    </xf>
    <xf numFmtId="3" fontId="0" fillId="2" borderId="7" xfId="1" applyNumberFormat="1" applyFont="1" applyFill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top"/>
    </xf>
    <xf numFmtId="3" fontId="0" fillId="0" borderId="0" xfId="0" applyNumberFormat="1" applyFill="1" applyBorder="1"/>
    <xf numFmtId="3" fontId="2" fillId="2" borderId="4" xfId="1" applyNumberFormat="1" applyFont="1" applyFill="1" applyBorder="1" applyAlignment="1">
      <alignment vertical="center" wrapText="1"/>
    </xf>
    <xf numFmtId="3" fontId="2" fillId="2" borderId="10" xfId="1" applyNumberFormat="1" applyFont="1" applyFill="1" applyBorder="1" applyAlignment="1">
      <alignment vertical="center" wrapText="1"/>
    </xf>
    <xf numFmtId="3" fontId="2" fillId="2" borderId="14" xfId="1" applyNumberFormat="1" applyFont="1" applyFill="1" applyBorder="1" applyAlignment="1">
      <alignment vertical="center" wrapText="1"/>
    </xf>
    <xf numFmtId="3" fontId="2" fillId="2" borderId="5" xfId="1" applyNumberFormat="1" applyFont="1" applyFill="1" applyBorder="1" applyAlignment="1">
      <alignment vertical="center" wrapText="1"/>
    </xf>
    <xf numFmtId="3" fontId="2" fillId="2" borderId="0" xfId="1" applyNumberFormat="1" applyFont="1" applyFill="1" applyBorder="1" applyAlignment="1">
      <alignment vertical="center" wrapText="1"/>
    </xf>
    <xf numFmtId="3" fontId="2" fillId="2" borderId="11" xfId="1" applyNumberFormat="1" applyFont="1" applyFill="1" applyBorder="1" applyAlignment="1">
      <alignment vertical="center" wrapText="1"/>
    </xf>
    <xf numFmtId="3" fontId="2" fillId="2" borderId="12" xfId="1" applyNumberFormat="1" applyFont="1" applyFill="1" applyBorder="1" applyAlignment="1">
      <alignment vertical="center" wrapText="1"/>
    </xf>
    <xf numFmtId="3" fontId="2" fillId="2" borderId="2" xfId="1" applyNumberFormat="1" applyFont="1" applyFill="1" applyBorder="1" applyAlignment="1">
      <alignment vertical="center" wrapText="1"/>
    </xf>
    <xf numFmtId="3" fontId="2" fillId="2" borderId="13" xfId="1" applyNumberFormat="1" applyFont="1" applyFill="1" applyBorder="1" applyAlignment="1">
      <alignment vertical="center" wrapText="1"/>
    </xf>
    <xf numFmtId="3" fontId="7" fillId="2" borderId="10" xfId="1" applyNumberFormat="1" applyFont="1" applyFill="1" applyBorder="1" applyAlignment="1">
      <alignment vertical="center" wrapText="1"/>
    </xf>
    <xf numFmtId="3" fontId="7" fillId="2" borderId="0" xfId="1" applyNumberFormat="1" applyFont="1" applyFill="1" applyBorder="1" applyAlignment="1">
      <alignment vertical="center" wrapText="1"/>
    </xf>
    <xf numFmtId="3" fontId="7" fillId="2" borderId="2" xfId="1" applyNumberFormat="1" applyFont="1" applyFill="1" applyBorder="1" applyAlignment="1">
      <alignment vertical="center" wrapText="1"/>
    </xf>
    <xf numFmtId="3" fontId="7" fillId="2" borderId="6" xfId="1" applyNumberFormat="1" applyFont="1" applyFill="1" applyBorder="1" applyAlignment="1">
      <alignment horizontal="right" vertical="top" wrapText="1"/>
    </xf>
    <xf numFmtId="3" fontId="7" fillId="2" borderId="3" xfId="1" applyNumberFormat="1" applyFont="1" applyFill="1" applyBorder="1" applyAlignment="1">
      <alignment horizontal="right" vertical="top" wrapText="1"/>
    </xf>
    <xf numFmtId="3" fontId="7" fillId="2" borderId="7" xfId="1" applyNumberFormat="1" applyFont="1" applyFill="1" applyBorder="1" applyAlignment="1">
      <alignment horizontal="right" vertical="top" wrapText="1"/>
    </xf>
    <xf numFmtId="3" fontId="7" fillId="2" borderId="14" xfId="1" applyNumberFormat="1" applyFont="1" applyFill="1" applyBorder="1" applyAlignment="1">
      <alignment vertical="center" wrapText="1"/>
    </xf>
    <xf numFmtId="3" fontId="7" fillId="2" borderId="11" xfId="1" applyNumberFormat="1" applyFont="1" applyFill="1" applyBorder="1" applyAlignment="1">
      <alignment vertical="center" wrapText="1"/>
    </xf>
    <xf numFmtId="3" fontId="7" fillId="2" borderId="13" xfId="1" applyNumberFormat="1" applyFont="1" applyFill="1" applyBorder="1" applyAlignment="1">
      <alignment vertical="center" wrapText="1"/>
    </xf>
    <xf numFmtId="4" fontId="0" fillId="3" borderId="4" xfId="0" applyNumberFormat="1" applyFill="1" applyBorder="1"/>
    <xf numFmtId="4" fontId="0" fillId="3" borderId="10" xfId="0" applyNumberFormat="1" applyFill="1" applyBorder="1"/>
    <xf numFmtId="4" fontId="0" fillId="3" borderId="14" xfId="0" applyNumberFormat="1" applyFill="1" applyBorder="1"/>
    <xf numFmtId="4" fontId="0" fillId="3" borderId="5" xfId="0" applyNumberFormat="1" applyFill="1" applyBorder="1"/>
    <xf numFmtId="4" fontId="0" fillId="3" borderId="0" xfId="0" applyNumberFormat="1" applyFill="1" applyBorder="1"/>
    <xf numFmtId="4" fontId="0" fillId="3" borderId="11" xfId="0" applyNumberFormat="1" applyFill="1" applyBorder="1"/>
    <xf numFmtId="4" fontId="0" fillId="3" borderId="12" xfId="0" applyNumberFormat="1" applyFill="1" applyBorder="1"/>
    <xf numFmtId="4" fontId="0" fillId="3" borderId="2" xfId="0" applyNumberFormat="1" applyFill="1" applyBorder="1"/>
    <xf numFmtId="4" fontId="0" fillId="3" borderId="13" xfId="0" applyNumberFormat="1" applyFill="1" applyBorder="1"/>
    <xf numFmtId="3" fontId="0" fillId="3" borderId="14" xfId="0" applyNumberFormat="1" applyFill="1" applyBorder="1"/>
    <xf numFmtId="3" fontId="0" fillId="3" borderId="11" xfId="0" applyNumberFormat="1" applyFill="1" applyBorder="1"/>
    <xf numFmtId="3" fontId="0" fillId="3" borderId="9" xfId="0" applyNumberFormat="1" applyFill="1" applyBorder="1"/>
    <xf numFmtId="3" fontId="0" fillId="3" borderId="13" xfId="0" applyNumberFormat="1" applyFill="1" applyBorder="1"/>
    <xf numFmtId="0" fontId="18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top"/>
    </xf>
    <xf numFmtId="164" fontId="0" fillId="0" borderId="0" xfId="1" applyNumberFormat="1" applyFont="1" applyFill="1" applyBorder="1"/>
    <xf numFmtId="9" fontId="0" fillId="0" borderId="0" xfId="1" applyFont="1" applyFill="1" applyBorder="1" applyAlignment="1">
      <alignment wrapText="1"/>
    </xf>
    <xf numFmtId="9" fontId="0" fillId="0" borderId="0" xfId="1" applyFont="1" applyFill="1" applyBorder="1"/>
    <xf numFmtId="3" fontId="0" fillId="0" borderId="0" xfId="0" applyNumberFormat="1" applyFill="1" applyBorder="1" applyAlignment="1">
      <alignment wrapText="1"/>
    </xf>
    <xf numFmtId="1" fontId="0" fillId="3" borderId="4" xfId="0" applyNumberFormat="1" applyFill="1" applyBorder="1"/>
    <xf numFmtId="1" fontId="0" fillId="3" borderId="5" xfId="0" applyNumberFormat="1" applyFill="1" applyBorder="1"/>
    <xf numFmtId="1" fontId="0" fillId="3" borderId="12" xfId="0" applyNumberFormat="1" applyFill="1" applyBorder="1"/>
    <xf numFmtId="3" fontId="7" fillId="2" borderId="4" xfId="0" applyNumberFormat="1" applyFont="1" applyFill="1" applyBorder="1" applyAlignment="1">
      <alignment horizontal="center" vertical="center" wrapText="1"/>
    </xf>
    <xf numFmtId="3" fontId="7" fillId="2" borderId="10" xfId="0" applyNumberFormat="1" applyFont="1" applyFill="1" applyBorder="1" applyAlignment="1">
      <alignment horizontal="center" vertical="center" wrapText="1"/>
    </xf>
    <xf numFmtId="3" fontId="7" fillId="2" borderId="14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Alignment="1">
      <alignment horizontal="center" vertical="center" wrapText="1"/>
    </xf>
    <xf numFmtId="3" fontId="7" fillId="2" borderId="11" xfId="0" applyNumberFormat="1" applyFont="1" applyFill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3" fontId="7" fillId="2" borderId="2" xfId="0" applyNumberFormat="1" applyFont="1" applyFill="1" applyBorder="1" applyAlignment="1">
      <alignment horizontal="center" vertical="center" wrapText="1"/>
    </xf>
    <xf numFmtId="3" fontId="7" fillId="2" borderId="13" xfId="0" applyNumberFormat="1" applyFont="1" applyFill="1" applyBorder="1" applyAlignment="1">
      <alignment horizontal="center" vertical="center" wrapText="1"/>
    </xf>
    <xf numFmtId="3" fontId="7" fillId="2" borderId="4" xfId="0" applyNumberFormat="1" applyFont="1" applyFill="1" applyBorder="1" applyAlignment="1">
      <alignment horizontal="center" vertical="top" wrapText="1"/>
    </xf>
    <xf numFmtId="3" fontId="7" fillId="2" borderId="10" xfId="0" applyNumberFormat="1" applyFont="1" applyFill="1" applyBorder="1" applyAlignment="1">
      <alignment horizontal="center" vertical="top" wrapText="1"/>
    </xf>
    <xf numFmtId="3" fontId="7" fillId="2" borderId="14" xfId="0" applyNumberFormat="1" applyFont="1" applyFill="1" applyBorder="1" applyAlignment="1">
      <alignment horizontal="center" vertical="top" wrapText="1"/>
    </xf>
    <xf numFmtId="3" fontId="7" fillId="2" borderId="5" xfId="0" applyNumberFormat="1" applyFont="1" applyFill="1" applyBorder="1" applyAlignment="1">
      <alignment horizontal="center" vertical="top" wrapText="1"/>
    </xf>
    <xf numFmtId="3" fontId="7" fillId="2" borderId="0" xfId="0" applyNumberFormat="1" applyFont="1" applyFill="1" applyAlignment="1">
      <alignment horizontal="center" vertical="top" wrapText="1"/>
    </xf>
    <xf numFmtId="3" fontId="7" fillId="2" borderId="11" xfId="0" applyNumberFormat="1" applyFont="1" applyFill="1" applyBorder="1" applyAlignment="1">
      <alignment horizontal="center" vertical="top" wrapText="1"/>
    </xf>
    <xf numFmtId="3" fontId="7" fillId="2" borderId="12" xfId="0" applyNumberFormat="1" applyFont="1" applyFill="1" applyBorder="1" applyAlignment="1">
      <alignment horizontal="center" vertical="top" wrapText="1"/>
    </xf>
    <xf numFmtId="3" fontId="7" fillId="2" borderId="2" xfId="0" applyNumberFormat="1" applyFont="1" applyFill="1" applyBorder="1" applyAlignment="1">
      <alignment horizontal="center" vertical="top" wrapText="1"/>
    </xf>
    <xf numFmtId="3" fontId="7" fillId="2" borderId="13" xfId="0" applyNumberFormat="1" applyFont="1" applyFill="1" applyBorder="1" applyAlignment="1">
      <alignment horizontal="center" vertical="top" wrapText="1"/>
    </xf>
    <xf numFmtId="3" fontId="17" fillId="2" borderId="10" xfId="1" applyNumberFormat="1" applyFont="1" applyFill="1" applyBorder="1" applyAlignment="1">
      <alignment horizontal="center" vertical="center" wrapText="1"/>
    </xf>
    <xf numFmtId="3" fontId="17" fillId="2" borderId="0" xfId="1" applyNumberFormat="1" applyFont="1" applyFill="1" applyBorder="1" applyAlignment="1">
      <alignment horizontal="center" vertical="center" wrapText="1"/>
    </xf>
    <xf numFmtId="3" fontId="17" fillId="2" borderId="2" xfId="1" applyNumberFormat="1" applyFont="1" applyFill="1" applyBorder="1" applyAlignment="1">
      <alignment horizontal="center" vertical="center" wrapText="1"/>
    </xf>
    <xf numFmtId="9" fontId="17" fillId="2" borderId="4" xfId="1" applyFont="1" applyFill="1" applyBorder="1" applyAlignment="1">
      <alignment horizontal="center" vertical="center" wrapText="1"/>
    </xf>
    <xf numFmtId="9" fontId="17" fillId="2" borderId="10" xfId="1" applyFont="1" applyFill="1" applyBorder="1" applyAlignment="1">
      <alignment horizontal="center" vertical="center" wrapText="1"/>
    </xf>
    <xf numFmtId="9" fontId="17" fillId="2" borderId="14" xfId="1" applyFont="1" applyFill="1" applyBorder="1" applyAlignment="1">
      <alignment horizontal="center" vertical="center" wrapText="1"/>
    </xf>
    <xf numFmtId="9" fontId="17" fillId="2" borderId="5" xfId="1" applyFont="1" applyFill="1" applyBorder="1" applyAlignment="1">
      <alignment horizontal="center" vertical="center" wrapText="1"/>
    </xf>
    <xf numFmtId="9" fontId="17" fillId="2" borderId="0" xfId="1" applyFont="1" applyFill="1" applyBorder="1" applyAlignment="1">
      <alignment horizontal="center" vertical="center" wrapText="1"/>
    </xf>
    <xf numFmtId="9" fontId="17" fillId="2" borderId="11" xfId="1" applyFont="1" applyFill="1" applyBorder="1" applyAlignment="1">
      <alignment horizontal="center" vertical="center" wrapText="1"/>
    </xf>
    <xf numFmtId="9" fontId="17" fillId="2" borderId="12" xfId="1" applyFont="1" applyFill="1" applyBorder="1" applyAlignment="1">
      <alignment horizontal="center" vertical="center" wrapText="1"/>
    </xf>
    <xf numFmtId="9" fontId="17" fillId="2" borderId="2" xfId="1" applyFont="1" applyFill="1" applyBorder="1" applyAlignment="1">
      <alignment horizontal="center" vertical="center" wrapText="1"/>
    </xf>
    <xf numFmtId="9" fontId="17" fillId="2" borderId="13" xfId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3" fontId="17" fillId="2" borderId="10" xfId="1" applyNumberFormat="1" applyFont="1" applyFill="1" applyBorder="1" applyAlignment="1">
      <alignment horizontal="center" vertical="center"/>
    </xf>
    <xf numFmtId="3" fontId="17" fillId="2" borderId="0" xfId="1" applyNumberFormat="1" applyFont="1" applyFill="1" applyBorder="1" applyAlignment="1">
      <alignment horizontal="center" vertical="center"/>
    </xf>
    <xf numFmtId="3" fontId="17" fillId="2" borderId="2" xfId="1" applyNumberFormat="1" applyFont="1" applyFill="1" applyBorder="1" applyAlignment="1">
      <alignment horizontal="center" vertical="center"/>
    </xf>
    <xf numFmtId="3" fontId="17" fillId="2" borderId="14" xfId="1" applyNumberFormat="1" applyFont="1" applyFill="1" applyBorder="1" applyAlignment="1">
      <alignment horizontal="center" vertical="center" wrapText="1"/>
    </xf>
    <xf numFmtId="3" fontId="17" fillId="2" borderId="11" xfId="1" applyNumberFormat="1" applyFont="1" applyFill="1" applyBorder="1" applyAlignment="1">
      <alignment horizontal="center" vertical="center" wrapText="1"/>
    </xf>
    <xf numFmtId="3" fontId="17" fillId="2" borderId="13" xfId="1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0" borderId="0" xfId="0" applyFont="1"/>
    <xf numFmtId="0" fontId="21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5" Type="http://schemas.openxmlformats.org/officeDocument/2006/relationships/image" Target="../media/image30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5" Type="http://schemas.openxmlformats.org/officeDocument/2006/relationships/image" Target="../media/image40.png"/><Relationship Id="rId10" Type="http://schemas.openxmlformats.org/officeDocument/2006/relationships/image" Target="../media/image45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762000</xdr:colOff>
      <xdr:row>21</xdr:row>
      <xdr:rowOff>85725</xdr:rowOff>
    </xdr:from>
    <xdr:to>
      <xdr:col>26</xdr:col>
      <xdr:colOff>34290</xdr:colOff>
      <xdr:row>50</xdr:row>
      <xdr:rowOff>26670</xdr:rowOff>
    </xdr:to>
    <xdr:pic>
      <xdr:nvPicPr>
        <xdr:cNvPr id="11" name="Picture 10" descr="C:\Users\johannamar\AppData\Local\Packages\Microsoft.Windows.Photos_8wekyb3d8bbwe\TempState\ShareServiceTempFolder\Henkilöautot_sales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4162425"/>
          <a:ext cx="8578215" cy="518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17</xdr:col>
      <xdr:colOff>401955</xdr:colOff>
      <xdr:row>80</xdr:row>
      <xdr:rowOff>121920</xdr:rowOff>
    </xdr:to>
    <xdr:pic>
      <xdr:nvPicPr>
        <xdr:cNvPr id="12" name="Picture 11" descr="C:\Users\johannamar\AppData\Local\Packages\Microsoft.Windows.Photos_8wekyb3d8bbwe\TempState\ShareServiceTempFolder\Mopot_sales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3180" y="100584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17</xdr:col>
      <xdr:colOff>401955</xdr:colOff>
      <xdr:row>130</xdr:row>
      <xdr:rowOff>121920</xdr:rowOff>
    </xdr:to>
    <xdr:pic>
      <xdr:nvPicPr>
        <xdr:cNvPr id="13" name="Picture 12" descr="C:\Users\johannamar\AppData\Local\Packages\Microsoft.Windows.Photos_8wekyb3d8bbwe\TempState\ShareServiceTempFolder\Moottoripyörät_sales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3180" y="1947672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762000</xdr:colOff>
      <xdr:row>153</xdr:row>
      <xdr:rowOff>0</xdr:rowOff>
    </xdr:from>
    <xdr:to>
      <xdr:col>18</xdr:col>
      <xdr:colOff>550545</xdr:colOff>
      <xdr:row>180</xdr:row>
      <xdr:rowOff>114300</xdr:rowOff>
    </xdr:to>
    <xdr:pic>
      <xdr:nvPicPr>
        <xdr:cNvPr id="14" name="Picture 13" descr="C:\Users\johannamar\AppData\Local\Packages\Microsoft.Windows.Photos_8wekyb3d8bbwe\TempState\ShareServiceTempFolder\Nelipyöräiset_sales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8613100"/>
          <a:ext cx="8589645" cy="519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203</xdr:row>
      <xdr:rowOff>0</xdr:rowOff>
    </xdr:from>
    <xdr:to>
      <xdr:col>26</xdr:col>
      <xdr:colOff>53340</xdr:colOff>
      <xdr:row>230</xdr:row>
      <xdr:rowOff>121920</xdr:rowOff>
    </xdr:to>
    <xdr:pic>
      <xdr:nvPicPr>
        <xdr:cNvPr id="21" name="Picture 20" descr="C:\Users\johannamar\AppData\Local\Packages\Microsoft.Windows.Photos_8wekyb3d8bbwe\TempState\ShareServiceTempFolder\Pakettiautot_sales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7140" y="3832098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253</xdr:row>
      <xdr:rowOff>0</xdr:rowOff>
    </xdr:from>
    <xdr:to>
      <xdr:col>20</xdr:col>
      <xdr:colOff>81915</xdr:colOff>
      <xdr:row>280</xdr:row>
      <xdr:rowOff>121920</xdr:rowOff>
    </xdr:to>
    <xdr:pic>
      <xdr:nvPicPr>
        <xdr:cNvPr id="22" name="Picture 21" descr="C:\Users\johannamar\AppData\Local\Packages\Microsoft.Windows.Photos_8wekyb3d8bbwe\TempState\ShareServiceTempFolder\Linja-autot_sales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1940" y="477393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10</xdr:col>
      <xdr:colOff>394335</xdr:colOff>
      <xdr:row>380</xdr:row>
      <xdr:rowOff>121920</xdr:rowOff>
    </xdr:to>
    <xdr:pic>
      <xdr:nvPicPr>
        <xdr:cNvPr id="23" name="Picture 22" descr="C:\Users\johannamar\AppData\Local\Packages\Microsoft.Windows.Photos_8wekyb3d8bbwe\TempState\ShareServiceTempFolder\Yhdistelmäajoneuvot_sales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3702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352</xdr:row>
      <xdr:rowOff>0</xdr:rowOff>
    </xdr:from>
    <xdr:to>
      <xdr:col>23</xdr:col>
      <xdr:colOff>327660</xdr:colOff>
      <xdr:row>380</xdr:row>
      <xdr:rowOff>121920</xdr:rowOff>
    </xdr:to>
    <xdr:pic>
      <xdr:nvPicPr>
        <xdr:cNvPr id="24" name="Picture 23" descr="C:\Users\johannamar\AppData\Local\Packages\Microsoft.Windows.Photos_8wekyb3d8bbwe\TempState\ShareServiceTempFolder\Muut kuorma-autot_sales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2660" y="663702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742950</xdr:colOff>
      <xdr:row>3</xdr:row>
      <xdr:rowOff>0</xdr:rowOff>
    </xdr:from>
    <xdr:to>
      <xdr:col>18</xdr:col>
      <xdr:colOff>76200</xdr:colOff>
      <xdr:row>18</xdr:row>
      <xdr:rowOff>114300</xdr:rowOff>
    </xdr:to>
    <xdr:sp macro="" textlink="">
      <xdr:nvSpPr>
        <xdr:cNvPr id="10" name="TextBox 9"/>
        <xdr:cNvSpPr txBox="1"/>
      </xdr:nvSpPr>
      <xdr:spPr>
        <a:xfrm>
          <a:off x="11506200" y="638175"/>
          <a:ext cx="3762375" cy="3009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Uusien ensirekisteröityjen ajoneuvojen kokonaismäärät pohjautuvat asiantuntija-arvioon, jossa huomioidaan historiallinen kehitys, automyynnin markkinakehitys sekä yleinen taloustilanne. Henkilöautojen osalta hyödynnetään myös Autoalan tiedotuskeskuksen ennusteita henkilöautojen myynneistä. </a:t>
          </a:r>
        </a:p>
        <a:p>
          <a:endParaRPr lang="en-US" sz="1100" baseline="0"/>
        </a:p>
        <a:p>
          <a:r>
            <a:rPr lang="en-US" sz="1100" baseline="0"/>
            <a:t>Käyttövoimien kehityksessä on huomioitu historiallinen kehitys sekä Suomen vähäpäästöisten ajoneuvojen tukipolitiikka että EU-tason politiikkatoimet uusien ajoneuvojen sallituille CO2-päästötasolle. Uusien polttomoottorikäyttöisten ajoneuvojen tuotannon on oletettu päättyvän lainsäädännön takarajojen mukaisesti, vaikkakin autonvalmistus voi hiipua markkinaehtoisesti myös ennen takarajaa.  Vetyautojen ensirekisteröintien määrän kasvua on viivästetty, kunnes tankkausinfra mahdollistaa vetyautojen hankinnan.</a:t>
          </a:r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3</xdr:row>
      <xdr:rowOff>0</xdr:rowOff>
    </xdr:from>
    <xdr:to>
      <xdr:col>20</xdr:col>
      <xdr:colOff>504825</xdr:colOff>
      <xdr:row>22</xdr:row>
      <xdr:rowOff>114300</xdr:rowOff>
    </xdr:to>
    <xdr:sp macro="" textlink="">
      <xdr:nvSpPr>
        <xdr:cNvPr id="2" name="TextBox 1"/>
        <xdr:cNvSpPr txBox="1"/>
      </xdr:nvSpPr>
      <xdr:spPr>
        <a:xfrm>
          <a:off x="13449300" y="666750"/>
          <a:ext cx="3419475" cy="3733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Biopolttoaineiden jakeluvelvoitteen herkkyystarkastelu PEIKKO-WEM-P-skenaariossa</a:t>
          </a:r>
        </a:p>
        <a:p>
          <a:endParaRPr lang="en-US" sz="1100"/>
        </a:p>
        <a:p>
          <a:r>
            <a:rPr lang="en-US" sz="1100"/>
            <a:t>Jakeluvelvoitteelle määrättiin seuraavat tasot:</a:t>
          </a:r>
        </a:p>
        <a:p>
          <a:endParaRPr lang="en-US" sz="1100"/>
        </a:p>
        <a:p>
          <a:r>
            <a:rPr lang="en-US" sz="1100"/>
            <a:t>2022: 12.0 %</a:t>
          </a:r>
        </a:p>
        <a:p>
          <a:r>
            <a:rPr lang="en-US" sz="1100"/>
            <a:t>2023: 13.5 %</a:t>
          </a:r>
        </a:p>
        <a:p>
          <a:r>
            <a:rPr lang="en-US" sz="1100"/>
            <a:t>2024: 13.5 %</a:t>
          </a:r>
        </a:p>
        <a:p>
          <a:r>
            <a:rPr lang="en-US" sz="1100"/>
            <a:t>2025: 16.5 %</a:t>
          </a:r>
        </a:p>
        <a:p>
          <a:r>
            <a:rPr lang="en-US" sz="1100"/>
            <a:t>2026: 19.5 %</a:t>
          </a:r>
        </a:p>
        <a:p>
          <a:r>
            <a:rPr lang="en-US" sz="1100"/>
            <a:t>2027: 22.5 %</a:t>
          </a:r>
        </a:p>
        <a:p>
          <a:r>
            <a:rPr lang="en-US" sz="1100"/>
            <a:t>2028: 31.0</a:t>
          </a:r>
          <a:r>
            <a:rPr lang="en-US" sz="1100" baseline="0"/>
            <a:t> %</a:t>
          </a:r>
        </a:p>
        <a:p>
          <a:r>
            <a:rPr lang="en-US" sz="1100" baseline="0"/>
            <a:t>2029: 32.0 %</a:t>
          </a:r>
        </a:p>
        <a:p>
          <a:r>
            <a:rPr lang="en-US" sz="1100" baseline="0"/>
            <a:t>2030: 34.0 %</a:t>
          </a:r>
        </a:p>
        <a:p>
          <a:r>
            <a:rPr lang="en-US" sz="1100" baseline="0"/>
            <a:t>2031 -&gt; 34.0 %</a:t>
          </a:r>
        </a:p>
        <a:p>
          <a:endParaRPr lang="en-US" sz="1100" baseline="0"/>
        </a:p>
        <a:p>
          <a:endParaRPr lang="en-US" sz="1100" baseline="0"/>
        </a:p>
        <a:p>
          <a:r>
            <a:rPr lang="en-US" sz="1100" b="1"/>
            <a:t>Jakeluvelvoitteen madallus lisää</a:t>
          </a:r>
          <a:r>
            <a:rPr lang="en-US" sz="1100" b="1" baseline="0"/>
            <a:t> 4.8 Mt CO2 ekv kumulatiivisia liikenteen päästöjä.</a:t>
          </a:r>
          <a:endParaRPr lang="en-US" sz="11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601980</xdr:colOff>
      <xdr:row>16</xdr:row>
      <xdr:rowOff>68580</xdr:rowOff>
    </xdr:from>
    <xdr:to>
      <xdr:col>7</xdr:col>
      <xdr:colOff>571500</xdr:colOff>
      <xdr:row>29</xdr:row>
      <xdr:rowOff>152400</xdr:rowOff>
    </xdr:to>
    <xdr:sp macro="" textlink="">
      <xdr:nvSpPr>
        <xdr:cNvPr id="2" name="TextBox 1"/>
        <xdr:cNvSpPr txBox="1"/>
      </xdr:nvSpPr>
      <xdr:spPr>
        <a:xfrm>
          <a:off x="601980" y="2994660"/>
          <a:ext cx="4236720" cy="2461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PEIKKO-WEM</a:t>
          </a:r>
          <a:r>
            <a:rPr lang="en-US" sz="1100" baseline="0"/>
            <a:t>-P-skenaario pitää sisällään edellisen WEM2023-skenaarion toimenpiteet sekä WAM2023-skenaariosta lisäksi uusien kuorma- ja linja-autojen ehdotetut CO2-raja-arvot ja EU-tieliikenteen jakelijoiden päästökaupan (ETS2). </a:t>
          </a:r>
        </a:p>
        <a:p>
          <a:endParaRPr lang="en-US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Toimenpiteiden vaikutusarviot: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Lauhkonen &amp; Markkanen, 2023,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Tieliikenteen ajoneuvokanta- ja päästöennusteen päivitys 2023. Traficomin julkaisuja.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PEIKKO-hankkeen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loppuraportti, 2024. Valtioneuvoston tutkimus- ja selvitystoiminta. Tulossa julkaisuun arviolta 04/2024.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704850</xdr:colOff>
      <xdr:row>20</xdr:row>
      <xdr:rowOff>85725</xdr:rowOff>
    </xdr:from>
    <xdr:to>
      <xdr:col>26</xdr:col>
      <xdr:colOff>91440</xdr:colOff>
      <xdr:row>49</xdr:row>
      <xdr:rowOff>26670</xdr:rowOff>
    </xdr:to>
    <xdr:pic>
      <xdr:nvPicPr>
        <xdr:cNvPr id="10" name="Picture 9" descr="C:\Users\johannamar\AppData\Local\Packages\Microsoft.Windows.Photos_8wekyb3d8bbwe\TempState\ShareServiceTempFolder\Henkilöautot_import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3981450"/>
          <a:ext cx="8578215" cy="518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18</xdr:col>
      <xdr:colOff>91440</xdr:colOff>
      <xdr:row>80</xdr:row>
      <xdr:rowOff>121920</xdr:rowOff>
    </xdr:to>
    <xdr:pic>
      <xdr:nvPicPr>
        <xdr:cNvPr id="15" name="Picture 14" descr="C:\Users\johannamar\AppData\Local\Packages\Microsoft.Windows.Photos_8wekyb3d8bbwe\TempState\ShareServiceTempFolder\Mopot_import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100584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18</xdr:col>
      <xdr:colOff>91440</xdr:colOff>
      <xdr:row>130</xdr:row>
      <xdr:rowOff>121920</xdr:rowOff>
    </xdr:to>
    <xdr:pic>
      <xdr:nvPicPr>
        <xdr:cNvPr id="16" name="Picture 15" descr="C:\Users\johannamar\AppData\Local\Packages\Microsoft.Windows.Photos_8wekyb3d8bbwe\TempState\ShareServiceTempFolder\Moottoripyörät_import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1947672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153</xdr:row>
      <xdr:rowOff>0</xdr:rowOff>
    </xdr:from>
    <xdr:to>
      <xdr:col>19</xdr:col>
      <xdr:colOff>259080</xdr:colOff>
      <xdr:row>180</xdr:row>
      <xdr:rowOff>114300</xdr:rowOff>
    </xdr:to>
    <xdr:pic>
      <xdr:nvPicPr>
        <xdr:cNvPr id="17" name="Picture 16" descr="C:\Users\johannamar\AppData\Local\Packages\Microsoft.Windows.Photos_8wekyb3d8bbwe\TempState\ShareServiceTempFolder\Nelipyöräiset_import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8080" y="2889504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204</xdr:row>
      <xdr:rowOff>0</xdr:rowOff>
    </xdr:from>
    <xdr:to>
      <xdr:col>26</xdr:col>
      <xdr:colOff>167640</xdr:colOff>
      <xdr:row>232</xdr:row>
      <xdr:rowOff>121920</xdr:rowOff>
    </xdr:to>
    <xdr:pic>
      <xdr:nvPicPr>
        <xdr:cNvPr id="18" name="Picture 17" descr="C:\Users\johannamar\AppData\Local\Packages\Microsoft.Windows.Photos_8wekyb3d8bbwe\TempState\ShareServiceTempFolder\Pakettiautot_import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3840" y="3868674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253</xdr:row>
      <xdr:rowOff>0</xdr:rowOff>
    </xdr:from>
    <xdr:to>
      <xdr:col>20</xdr:col>
      <xdr:colOff>381000</xdr:colOff>
      <xdr:row>280</xdr:row>
      <xdr:rowOff>121920</xdr:rowOff>
    </xdr:to>
    <xdr:pic>
      <xdr:nvPicPr>
        <xdr:cNvPr id="19" name="Picture 18" descr="C:\Users\johannamar\AppData\Local\Packages\Microsoft.Windows.Photos_8wekyb3d8bbwe\TempState\ShareServiceTempFolder\Linja-autot_import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477393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10</xdr:col>
      <xdr:colOff>190500</xdr:colOff>
      <xdr:row>380</xdr:row>
      <xdr:rowOff>121920</xdr:rowOff>
    </xdr:to>
    <xdr:pic>
      <xdr:nvPicPr>
        <xdr:cNvPr id="20" name="Picture 19" descr="C:\Users\johannamar\AppData\Local\Packages\Microsoft.Windows.Photos_8wekyb3d8bbwe\TempState\ShareServiceTempFolder\Yhdistelmäajoneuvot_import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30162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352</xdr:row>
      <xdr:rowOff>0</xdr:rowOff>
    </xdr:from>
    <xdr:to>
      <xdr:col>21</xdr:col>
      <xdr:colOff>533400</xdr:colOff>
      <xdr:row>380</xdr:row>
      <xdr:rowOff>121920</xdr:rowOff>
    </xdr:to>
    <xdr:pic>
      <xdr:nvPicPr>
        <xdr:cNvPr id="21" name="Picture 20" descr="C:\Users\johannamar\AppData\Local\Packages\Microsoft.Windows.Photos_8wekyb3d8bbwe\TempState\ShareServiceTempFolder\Muut kuorma-autot_import_shar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6630162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771526</xdr:colOff>
      <xdr:row>3</xdr:row>
      <xdr:rowOff>19048</xdr:rowOff>
    </xdr:from>
    <xdr:to>
      <xdr:col>18</xdr:col>
      <xdr:colOff>180975</xdr:colOff>
      <xdr:row>16</xdr:row>
      <xdr:rowOff>38099</xdr:rowOff>
    </xdr:to>
    <xdr:sp macro="" textlink="">
      <xdr:nvSpPr>
        <xdr:cNvPr id="2" name="TextBox 1"/>
        <xdr:cNvSpPr txBox="1"/>
      </xdr:nvSpPr>
      <xdr:spPr>
        <a:xfrm>
          <a:off x="11668126" y="657223"/>
          <a:ext cx="3724274" cy="25527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Käytettynä maahantuotujen</a:t>
          </a:r>
          <a:r>
            <a:rPr lang="en-US" sz="1100" baseline="0"/>
            <a:t> ajoneuvojen kokonaismäärät pohjautuvat asiantuntija-arvioon, jossa huomioidaan historiallinen kehitys, automyynnin markkinakehitys sekä yleinen taloustilanne. Käytettynä maahantuotujen kokonaismäärää suhteutetaan myös ensirekisteröintien määrään.</a:t>
          </a:r>
        </a:p>
        <a:p>
          <a:endParaRPr lang="en-US" sz="1100" baseline="0"/>
        </a:p>
        <a:p>
          <a:r>
            <a:rPr lang="en-US" sz="1100" baseline="0"/>
            <a:t>Käyttövoimien kehityksessä on huomioitu historiallinen kehitys sekä EU-tason politiikkatoimet uusien ajoneuvojen sallituille CO2-päästötasolle.  Uusien ajoneuvojen tuotannon, ts. polttomoottoriajoneuvojen tuotannon vähenemisen tai loppumisen, on oletettu heijastuvan viiveellä käytettyjen ajoneuvojen markkinoihin. 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213360</xdr:colOff>
      <xdr:row>21</xdr:row>
      <xdr:rowOff>57150</xdr:rowOff>
    </xdr:from>
    <xdr:to>
      <xdr:col>24</xdr:col>
      <xdr:colOff>68580</xdr:colOff>
      <xdr:row>50</xdr:row>
      <xdr:rowOff>1270</xdr:rowOff>
    </xdr:to>
    <xdr:pic>
      <xdr:nvPicPr>
        <xdr:cNvPr id="11" name="Picture 10" descr="C:\Users\johannamar\AppData\Local\Packages\Microsoft.Windows.Photos_8wekyb3d8bbwe\TempState\ShareServiceTempFolder\Tieliikenne_stock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3560" y="4133850"/>
          <a:ext cx="8580120" cy="518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174171</xdr:colOff>
      <xdr:row>53</xdr:row>
      <xdr:rowOff>0</xdr:rowOff>
    </xdr:from>
    <xdr:to>
      <xdr:col>24</xdr:col>
      <xdr:colOff>38100</xdr:colOff>
      <xdr:row>80</xdr:row>
      <xdr:rowOff>121920</xdr:rowOff>
    </xdr:to>
    <xdr:pic>
      <xdr:nvPicPr>
        <xdr:cNvPr id="12" name="Picture 11" descr="C:\Users\johannamar\AppData\Local\Packages\Microsoft.Windows.Photos_8wekyb3d8bbwe\TempState\ShareServiceTempFolder\Linja-autot_stock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6857" y="8686800"/>
          <a:ext cx="8572500" cy="5303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213360</xdr:colOff>
      <xdr:row>95</xdr:row>
      <xdr:rowOff>213360</xdr:rowOff>
    </xdr:from>
    <xdr:to>
      <xdr:col>11</xdr:col>
      <xdr:colOff>434340</xdr:colOff>
      <xdr:row>124</xdr:row>
      <xdr:rowOff>106680</xdr:rowOff>
    </xdr:to>
    <xdr:pic>
      <xdr:nvPicPr>
        <xdr:cNvPr id="13" name="Picture 12" descr="C:\Users\johannamar\AppData\Local\Packages\Microsoft.Windows.Photos_8wekyb3d8bbwe\TempState\ShareServiceTempFolder\Mopot_stock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165354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274320</xdr:colOff>
      <xdr:row>138</xdr:row>
      <xdr:rowOff>30480</xdr:rowOff>
    </xdr:from>
    <xdr:to>
      <xdr:col>11</xdr:col>
      <xdr:colOff>495300</xdr:colOff>
      <xdr:row>166</xdr:row>
      <xdr:rowOff>106680</xdr:rowOff>
    </xdr:to>
    <xdr:pic>
      <xdr:nvPicPr>
        <xdr:cNvPr id="14" name="Picture 13" descr="C:\Users\johannamar\AppData\Local\Packages\Microsoft.Windows.Photos_8wekyb3d8bbwe\TempState\ShareServiceTempFolder\Moottoripyörät_stock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" y="2412492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213360</xdr:colOff>
      <xdr:row>182</xdr:row>
      <xdr:rowOff>0</xdr:rowOff>
    </xdr:from>
    <xdr:to>
      <xdr:col>24</xdr:col>
      <xdr:colOff>68580</xdr:colOff>
      <xdr:row>209</xdr:row>
      <xdr:rowOff>121920</xdr:rowOff>
    </xdr:to>
    <xdr:pic>
      <xdr:nvPicPr>
        <xdr:cNvPr id="15" name="Picture 14" descr="C:\Users\johannamar\AppData\Local\Packages\Microsoft.Windows.Photos_8wekyb3d8bbwe\TempState\ShareServiceTempFolder\Yhdistelmäajoneuvot_stock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7360" y="3209544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259080</xdr:colOff>
      <xdr:row>225</xdr:row>
      <xdr:rowOff>60960</xdr:rowOff>
    </xdr:from>
    <xdr:to>
      <xdr:col>24</xdr:col>
      <xdr:colOff>114300</xdr:colOff>
      <xdr:row>253</xdr:row>
      <xdr:rowOff>0</xdr:rowOff>
    </xdr:to>
    <xdr:pic>
      <xdr:nvPicPr>
        <xdr:cNvPr id="16" name="Picture 15" descr="C:\Users\johannamar\AppData\Local\Packages\Microsoft.Windows.Photos_8wekyb3d8bbwe\TempState\ShareServiceTempFolder\Henkilöautot_stock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3080" y="4011168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274320</xdr:colOff>
      <xdr:row>268</xdr:row>
      <xdr:rowOff>0</xdr:rowOff>
    </xdr:from>
    <xdr:to>
      <xdr:col>13</xdr:col>
      <xdr:colOff>190500</xdr:colOff>
      <xdr:row>296</xdr:row>
      <xdr:rowOff>121920</xdr:rowOff>
    </xdr:to>
    <xdr:pic>
      <xdr:nvPicPr>
        <xdr:cNvPr id="17" name="Picture 16" descr="C:\Users\johannamar\AppData\Local\Packages\Microsoft.Windows.Photos_8wekyb3d8bbwe\TempState\ShareServiceTempFolder\Nelipyöräiset_stock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0060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182880</xdr:colOff>
      <xdr:row>311</xdr:row>
      <xdr:rowOff>0</xdr:rowOff>
    </xdr:from>
    <xdr:to>
      <xdr:col>24</xdr:col>
      <xdr:colOff>38100</xdr:colOff>
      <xdr:row>339</xdr:row>
      <xdr:rowOff>121920</xdr:rowOff>
    </xdr:to>
    <xdr:pic>
      <xdr:nvPicPr>
        <xdr:cNvPr id="18" name="Picture 17" descr="C:\Users\johannamar\AppData\Local\Packages\Microsoft.Windows.Photos_8wekyb3d8bbwe\TempState\ShareServiceTempFolder\Muut kuorma-autot_stock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6880" y="557784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213360</xdr:colOff>
      <xdr:row>354</xdr:row>
      <xdr:rowOff>0</xdr:rowOff>
    </xdr:from>
    <xdr:to>
      <xdr:col>24</xdr:col>
      <xdr:colOff>68580</xdr:colOff>
      <xdr:row>382</xdr:row>
      <xdr:rowOff>121920</xdr:rowOff>
    </xdr:to>
    <xdr:pic>
      <xdr:nvPicPr>
        <xdr:cNvPr id="19" name="Picture 18" descr="C:\Users\johannamar\AppData\Local\Packages\Microsoft.Windows.Photos_8wekyb3d8bbwe\TempState\ShareServiceTempFolder\Pakettiautot_stock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7360" y="635508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161925</xdr:colOff>
      <xdr:row>3</xdr:row>
      <xdr:rowOff>9525</xdr:rowOff>
    </xdr:from>
    <xdr:to>
      <xdr:col>19</xdr:col>
      <xdr:colOff>428624</xdr:colOff>
      <xdr:row>20</xdr:row>
      <xdr:rowOff>66675</xdr:rowOff>
    </xdr:to>
    <xdr:sp macro="" textlink="">
      <xdr:nvSpPr>
        <xdr:cNvPr id="2" name="TextBox 1"/>
        <xdr:cNvSpPr txBox="1"/>
      </xdr:nvSpPr>
      <xdr:spPr>
        <a:xfrm>
          <a:off x="13192125" y="647700"/>
          <a:ext cx="5943599" cy="3314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Ajoneuvokannassa huomioidaan liikennekäytössä olevat</a:t>
          </a:r>
          <a:r>
            <a:rPr lang="en-US" sz="1100" baseline="0"/>
            <a:t> ajoneuvot (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moottoripyörille, mopoille ja nelipyöräisille tilanne kesäkuun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lopussa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 muille ajoneuvoille tilanne vuoden lopussa)</a:t>
          </a:r>
          <a:r>
            <a:rPr lang="en-US" sz="1100" baseline="0"/>
            <a:t>. Kantaennusteen</a:t>
          </a:r>
          <a:r>
            <a:rPr lang="en-US" sz="1100"/>
            <a:t> lähtökohta on aina</a:t>
          </a:r>
          <a:r>
            <a:rPr lang="en-US" sz="1100" baseline="0"/>
            <a:t> viimeisin täydellinen tilastovuosi, joka tässä ennusteessa on 2022. </a:t>
          </a:r>
          <a:r>
            <a:rPr lang="en-US" sz="1100"/>
            <a:t>Ajoneuvokannan vuosimallikohtaiseen määrittämiseen käytetään Traficomin tilastoa ”Liikennekäytössä olevat ajoneuvot neljännesvuosittain” sekä ajoneuvojen avointa dataa muutamalta eri ajanhetkeltä lähtövuoden varrelta.</a:t>
          </a:r>
        </a:p>
        <a:p>
          <a:endParaRPr lang="en-US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Tilastokeskuksen tilastoima ajoneuvokanta ajoneuvotyypeittäin kuvaa liikennekäytössä olevaa ajoneuvokantaa vuoden lopussa 31.12. Tämä poikkeaa hieman mallin määrittelystä,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mistä johtuen mallin tuottamat luvut voivat poiketa tilastoidusta. Liikennekäytössä oleva ajoneuvokannan koko vaihtelee vuoden aikana, jolloin kannan koko on riippuvainen valitusta tarkasteluhetkestä. </a:t>
          </a:r>
          <a:endParaRPr lang="en-US">
            <a:effectLst/>
          </a:endParaRPr>
        </a:p>
        <a:p>
          <a:endParaRPr lang="en-US" sz="1100"/>
        </a:p>
        <a:p>
          <a:r>
            <a:rPr lang="en-US" sz="1100"/>
            <a:t>Ajoneuvokannan</a:t>
          </a:r>
          <a:r>
            <a:rPr lang="en-US" sz="1100" baseline="0"/>
            <a:t> kehityksessä on huomioitu arvioitu ensirekisteröintien sekä käytettynä maahantuotujen ajoneuvojen määrä, sekä laskenallinen vanhempien ajoneuvojen iästä riippuva poistuma. Kehityksessä toteutuu myös voimassaolevien ja rahoitusta saaneiden liikenteen khk-päästöjä vähentävien politiikkatoimien arvioitu vaikutus (Lauhkonen &amp; Markkanen, 2023,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Tieliikenteen ajoneuvokanta- ja päästöennusteen päivitys 2023. Traficomin julkaisuja. Liite 1a).</a:t>
          </a:r>
          <a:endParaRPr lang="en-US" sz="1100" baseline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161925</xdr:colOff>
      <xdr:row>21</xdr:row>
      <xdr:rowOff>38100</xdr:rowOff>
    </xdr:from>
    <xdr:to>
      <xdr:col>23</xdr:col>
      <xdr:colOff>62865</xdr:colOff>
      <xdr:row>49</xdr:row>
      <xdr:rowOff>160020</xdr:rowOff>
    </xdr:to>
    <xdr:pic>
      <xdr:nvPicPr>
        <xdr:cNvPr id="16" name="Picture 15" descr="C:\Users\johannamar\AppData\Local\Packages\Microsoft.Windows.Photos_8wekyb3d8bbwe\TempState\ShareServiceTempFolder\Tieliikenne_mileag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4114800"/>
          <a:ext cx="8578215" cy="518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624840</xdr:colOff>
      <xdr:row>53</xdr:row>
      <xdr:rowOff>15240</xdr:rowOff>
    </xdr:from>
    <xdr:to>
      <xdr:col>23</xdr:col>
      <xdr:colOff>525780</xdr:colOff>
      <xdr:row>81</xdr:row>
      <xdr:rowOff>149860</xdr:rowOff>
    </xdr:to>
    <xdr:pic>
      <xdr:nvPicPr>
        <xdr:cNvPr id="18" name="Picture 17" descr="C:\Users\johannamar\AppData\Local\Packages\Microsoft.Windows.Photos_8wekyb3d8bbwe\TempState\ShareServiceTempFolder\Linja-autot_mileag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6480" y="8610600"/>
          <a:ext cx="8572500" cy="525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975360</xdr:colOff>
      <xdr:row>95</xdr:row>
      <xdr:rowOff>213360</xdr:rowOff>
    </xdr:from>
    <xdr:to>
      <xdr:col>11</xdr:col>
      <xdr:colOff>1148080</xdr:colOff>
      <xdr:row>124</xdr:row>
      <xdr:rowOff>106680</xdr:rowOff>
    </xdr:to>
    <xdr:pic>
      <xdr:nvPicPr>
        <xdr:cNvPr id="20" name="Picture 19" descr="C:\Users\johannamar\AppData\Local\Packages\Microsoft.Windows.Photos_8wekyb3d8bbwe\TempState\ShareServiceTempFolder\Mopot_mileag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760" y="16352520"/>
          <a:ext cx="856996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960120</xdr:colOff>
      <xdr:row>139</xdr:row>
      <xdr:rowOff>30480</xdr:rowOff>
    </xdr:from>
    <xdr:to>
      <xdr:col>11</xdr:col>
      <xdr:colOff>1132840</xdr:colOff>
      <xdr:row>167</xdr:row>
      <xdr:rowOff>152400</xdr:rowOff>
    </xdr:to>
    <xdr:pic>
      <xdr:nvPicPr>
        <xdr:cNvPr id="21" name="Picture 20" descr="C:\Users\johannamar\AppData\Local\Packages\Microsoft.Windows.Photos_8wekyb3d8bbwe\TempState\ShareServiceTempFolder\Moottoripyörät_mileag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24170640"/>
          <a:ext cx="856996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381000</xdr:colOff>
      <xdr:row>181</xdr:row>
      <xdr:rowOff>215900</xdr:rowOff>
    </xdr:from>
    <xdr:to>
      <xdr:col>23</xdr:col>
      <xdr:colOff>292100</xdr:colOff>
      <xdr:row>210</xdr:row>
      <xdr:rowOff>121920</xdr:rowOff>
    </xdr:to>
    <xdr:pic>
      <xdr:nvPicPr>
        <xdr:cNvPr id="22" name="Picture 21" descr="C:\Users\johannamar\AppData\Local\Packages\Microsoft.Windows.Photos_8wekyb3d8bbwe\TempState\ShareServiceTempFolder\Yhdistelmäajoneuvot_mileag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4700" y="31089600"/>
          <a:ext cx="8572500" cy="511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330200</xdr:colOff>
      <xdr:row>224</xdr:row>
      <xdr:rowOff>203200</xdr:rowOff>
    </xdr:from>
    <xdr:to>
      <xdr:col>23</xdr:col>
      <xdr:colOff>241300</xdr:colOff>
      <xdr:row>253</xdr:row>
      <xdr:rowOff>109220</xdr:rowOff>
    </xdr:to>
    <xdr:pic>
      <xdr:nvPicPr>
        <xdr:cNvPr id="23" name="Picture 22" descr="C:\Users\johannamar\AppData\Local\Packages\Microsoft.Windows.Photos_8wekyb3d8bbwe\TempState\ShareServiceTempFolder\Henkilöautot_mileag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3900" y="38646100"/>
          <a:ext cx="8572500" cy="511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457200</xdr:colOff>
      <xdr:row>267</xdr:row>
      <xdr:rowOff>215900</xdr:rowOff>
    </xdr:from>
    <xdr:to>
      <xdr:col>13</xdr:col>
      <xdr:colOff>38100</xdr:colOff>
      <xdr:row>296</xdr:row>
      <xdr:rowOff>109220</xdr:rowOff>
    </xdr:to>
    <xdr:pic>
      <xdr:nvPicPr>
        <xdr:cNvPr id="24" name="Picture 23" descr="C:\Users\johannamar\AppData\Local\Packages\Microsoft.Windows.Photos_8wekyb3d8bbwe\TempState\ShareServiceTempFolder\Nelipyöräiset_mileag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46228000"/>
          <a:ext cx="8559800" cy="5100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274320</xdr:colOff>
      <xdr:row>311</xdr:row>
      <xdr:rowOff>15240</xdr:rowOff>
    </xdr:from>
    <xdr:to>
      <xdr:col>23</xdr:col>
      <xdr:colOff>175260</xdr:colOff>
      <xdr:row>339</xdr:row>
      <xdr:rowOff>137160</xdr:rowOff>
    </xdr:to>
    <xdr:pic>
      <xdr:nvPicPr>
        <xdr:cNvPr id="25" name="Picture 24" descr="C:\Users\johannamar\AppData\Local\Packages\Microsoft.Windows.Photos_8wekyb3d8bbwe\TempState\ShareServiceTempFolder\Muut kuorma-autot_mileag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5960" y="5524500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381000</xdr:colOff>
      <xdr:row>354</xdr:row>
      <xdr:rowOff>30480</xdr:rowOff>
    </xdr:from>
    <xdr:to>
      <xdr:col>23</xdr:col>
      <xdr:colOff>281940</xdr:colOff>
      <xdr:row>382</xdr:row>
      <xdr:rowOff>152400</xdr:rowOff>
    </xdr:to>
    <xdr:pic>
      <xdr:nvPicPr>
        <xdr:cNvPr id="26" name="Picture 25" descr="C:\Users\johannamar\AppData\Local\Packages\Microsoft.Windows.Photos_8wekyb3d8bbwe\TempState\ShareServiceTempFolder\Pakettiautot_mileage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2640" y="63032640"/>
          <a:ext cx="8572500" cy="524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161925</xdr:colOff>
      <xdr:row>0</xdr:row>
      <xdr:rowOff>57148</xdr:rowOff>
    </xdr:from>
    <xdr:to>
      <xdr:col>18</xdr:col>
      <xdr:colOff>95250</xdr:colOff>
      <xdr:row>20</xdr:row>
      <xdr:rowOff>85724</xdr:rowOff>
    </xdr:to>
    <xdr:sp macro="" textlink="">
      <xdr:nvSpPr>
        <xdr:cNvPr id="2" name="TextBox 1"/>
        <xdr:cNvSpPr txBox="1"/>
      </xdr:nvSpPr>
      <xdr:spPr>
        <a:xfrm>
          <a:off x="13277850" y="57148"/>
          <a:ext cx="5562600" cy="39243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Ajosuorite ilmoitetaan ajoneuvotasolla</a:t>
          </a:r>
          <a:r>
            <a:rPr lang="en-US" sz="1100" baseline="0"/>
            <a:t> sekä käyttövoimatasolla kaikille mallinnetuille ajoneuvotyypeille.</a:t>
          </a:r>
        </a:p>
        <a:p>
          <a:endParaRPr lang="en-US" sz="1100" baseline="0"/>
        </a:p>
        <a:p>
          <a:r>
            <a:rPr lang="en-US" sz="1100" baseline="0"/>
            <a:t>Seuraavilla käyttövoimilla on useampia energianlähteitä:</a:t>
          </a:r>
        </a:p>
        <a:p>
          <a:endParaRPr lang="en-US" sz="1100" baseline="0"/>
        </a:p>
        <a:p>
          <a:r>
            <a:rPr lang="en-US" sz="1100" baseline="0"/>
            <a:t>Lataushybridi, bens (sähkö, E5/E10)</a:t>
          </a:r>
        </a:p>
        <a:p>
          <a:r>
            <a:rPr lang="en-US" sz="1100" baseline="0"/>
            <a:t>Lataushybridi, dies (sähkö, dieselseos)</a:t>
          </a:r>
        </a:p>
        <a:p>
          <a:r>
            <a:rPr lang="en-US" sz="1100" baseline="0"/>
            <a:t>Kaasu (liikennekaasu, E10/E5)</a:t>
          </a:r>
        </a:p>
        <a:p>
          <a:r>
            <a:rPr lang="en-US" sz="1100" baseline="0"/>
            <a:t>Korkeaseosetanoli (E85, E10/E5)</a:t>
          </a:r>
        </a:p>
        <a:p>
          <a:r>
            <a:rPr lang="en-US" sz="1100" baseline="0"/>
            <a:t>Etanolidiesel (ED95, dieselseos)</a:t>
          </a:r>
        </a:p>
        <a:p>
          <a:endParaRPr lang="en-US" sz="1100" baseline="0"/>
        </a:p>
        <a:p>
          <a:r>
            <a:rPr lang="en-US" sz="1100" baseline="0"/>
            <a:t>Taulukossa ilmoitettu suorite kuvaa molemmilla energianlähteillä ajettuja kilometrejä yhteensä.</a:t>
          </a:r>
        </a:p>
        <a:p>
          <a:endParaRPr lang="en-US" sz="1100" baseline="0"/>
        </a:p>
        <a:p>
          <a:r>
            <a:rPr lang="en-US" sz="1100" baseline="0"/>
            <a:t>Tilastoidusta historiatilastosta puuttuvat moottoripyörien, mopojen ja nelipyöräisten suoritteet. Myös summa-sarakkeesta puuttuvat nämä tiedot. Kuorma-autojen tilastoitu suorite on jaettu eri kuorma-autotyypeille samassa suhteessa kuin vuoden 2022 suorite.</a:t>
          </a:r>
        </a:p>
        <a:p>
          <a:endParaRPr lang="en-US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Ajosuoritteen kehitys pohjautuu Traficomin kansallisen suorite-ennusteen (2022) mukaisiin ajoneuvojen keskimääräisiin suoritekertoimiin ja sisältää myös voimassaolevien ja rahoitusta saaneiden politiikkatoimien arvioidun vaikutuksen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(Lauhkonen &amp; Markkanen, 2023,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Tieliikenteen ajoneuvokanta- ja päästöennusteen päivitys 2023. Traficomin julkaisuja. Liite 1a).</a:t>
          </a:r>
          <a:endParaRPr lang="en-US">
            <a:effectLst/>
          </a:endParaRPr>
        </a:p>
        <a:p>
          <a:endParaRPr lang="en-US" sz="1100" baseline="0"/>
        </a:p>
      </xdr:txBody>
    </xdr:sp>
    <xdr:clientData/>
  </xdr:twoCellAnchor>
  <xdr:twoCellAnchor>
    <xdr:from>
      <xdr:col>18</xdr:col>
      <xdr:colOff>133351</xdr:colOff>
      <xdr:row>0</xdr:row>
      <xdr:rowOff>47625</xdr:rowOff>
    </xdr:from>
    <xdr:to>
      <xdr:col>24</xdr:col>
      <xdr:colOff>342900</xdr:colOff>
      <xdr:row>20</xdr:row>
      <xdr:rowOff>95250</xdr:rowOff>
    </xdr:to>
    <xdr:sp macro="" textlink="">
      <xdr:nvSpPr>
        <xdr:cNvPr id="12" name="TextBox 11"/>
        <xdr:cNvSpPr txBox="1"/>
      </xdr:nvSpPr>
      <xdr:spPr>
        <a:xfrm>
          <a:off x="18878551" y="47625"/>
          <a:ext cx="3867149" cy="3943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Ajosuorite on oletettu jakautuvan eri käyttövoimille seuraavasti:</a:t>
          </a:r>
        </a:p>
        <a:p>
          <a:endParaRPr lang="en-US">
            <a:effectLst/>
          </a:endParaRPr>
        </a:p>
        <a:p>
          <a:pPr eaLnBrk="1" fontAlgn="auto" latinLnBrk="0" hangingPunct="1"/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Lataushybridien</a:t>
          </a:r>
          <a:r>
            <a:rPr lang="fi-F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sähkölläajon osuus (bens; dies)</a:t>
          </a:r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Henkilöautot: 50 %, 50 %</a:t>
          </a:r>
          <a:b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Pakettiautot: 75 %, 50 %</a:t>
          </a:r>
          <a:b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Linja-autot: 75 %, 50 % </a:t>
          </a:r>
          <a:b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Kuorma-autot: 75 %, 50 %</a:t>
          </a:r>
        </a:p>
        <a:p>
          <a:pPr eaLnBrk="1" fontAlgn="auto" latinLnBrk="0" hangingPunct="1"/>
          <a:endParaRPr lang="en-US">
            <a:effectLst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Kaasulla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ajon osuus:</a:t>
          </a:r>
          <a:endParaRPr lang="en-US">
            <a:effectLst/>
          </a:endParaRPr>
        </a:p>
        <a:p>
          <a:pPr eaLnBrk="1" fontAlgn="auto" latinLnBrk="0" hangingPunct="1"/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Henkilöautot: 75 %</a:t>
          </a:r>
          <a:b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Pakettiautot: 80 %</a:t>
          </a:r>
          <a:b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Linja-autot: 100 % </a:t>
          </a:r>
          <a:b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Kuorma-autot: 75 %, 50 %</a:t>
          </a:r>
        </a:p>
        <a:p>
          <a:pPr eaLnBrk="1" fontAlgn="auto" latinLnBrk="0" hangingPunct="1"/>
          <a:endParaRPr lang="fi-FI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Korkeaseosetanolilla</a:t>
          </a:r>
          <a:r>
            <a:rPr lang="fi-F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ajon osuus</a:t>
          </a:r>
          <a:r>
            <a:rPr lang="fi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en-US">
            <a:effectLst/>
          </a:endParaRPr>
        </a:p>
        <a:p>
          <a:r>
            <a:rPr lang="en-US" sz="1100"/>
            <a:t>Henkilöautot: 90 %</a:t>
          </a:r>
        </a:p>
        <a:p>
          <a:r>
            <a:rPr lang="en-US" sz="1100"/>
            <a:t>Pakettiautot: 90 %</a:t>
          </a:r>
        </a:p>
        <a:p>
          <a:r>
            <a:rPr lang="en-US" sz="1100"/>
            <a:t>Kuorma-autot: 94</a:t>
          </a:r>
          <a:r>
            <a:rPr lang="en-US" sz="1100" baseline="0"/>
            <a:t> - 99 %</a:t>
          </a:r>
          <a:endParaRPr lang="en-US" sz="1100"/>
        </a:p>
        <a:p>
          <a:endParaRPr lang="en-US" sz="1100"/>
        </a:p>
        <a:p>
          <a:r>
            <a:rPr lang="en-US" sz="1100"/>
            <a:t>Etanolidieselillä ajon osuus:</a:t>
          </a:r>
        </a:p>
        <a:p>
          <a:r>
            <a:rPr lang="en-US" sz="1100"/>
            <a:t>Linja-autot: 100 %</a:t>
          </a:r>
        </a:p>
        <a:p>
          <a:r>
            <a:rPr lang="en-US" sz="1100"/>
            <a:t>Kuorma-autot:</a:t>
          </a:r>
          <a:r>
            <a:rPr lang="en-US" sz="1100" baseline="0"/>
            <a:t> 100 %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333375</xdr:colOff>
      <xdr:row>19</xdr:row>
      <xdr:rowOff>17145</xdr:rowOff>
    </xdr:from>
    <xdr:ext cx="8572500" cy="5189220"/>
    <xdr:pic>
      <xdr:nvPicPr>
        <xdr:cNvPr id="6" name="Picture 5" descr="C:\Users\johannamar\AppData\Local\Packages\Microsoft.Windows.Photos_8wekyb3d8bbwe\TempState\ShareServiceTempFolder\Tieliikenne_kaikki energiamuodot_Energy consumption_consumption_wem_peikko_final_fi_2023-12-21.jpe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3731895"/>
          <a:ext cx="8572500" cy="518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333375</xdr:colOff>
      <xdr:row>2</xdr:row>
      <xdr:rowOff>219075</xdr:rowOff>
    </xdr:from>
    <xdr:to>
      <xdr:col>20</xdr:col>
      <xdr:colOff>504825</xdr:colOff>
      <xdr:row>18</xdr:row>
      <xdr:rowOff>114300</xdr:rowOff>
    </xdr:to>
    <xdr:sp macro="" textlink="">
      <xdr:nvSpPr>
        <xdr:cNvPr id="2" name="TextBox 1"/>
        <xdr:cNvSpPr txBox="1"/>
      </xdr:nvSpPr>
      <xdr:spPr>
        <a:xfrm>
          <a:off x="11534775" y="628650"/>
          <a:ext cx="6457950" cy="3019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Energiankulutus</a:t>
          </a:r>
          <a:r>
            <a:rPr lang="en-US" sz="1100" baseline="0"/>
            <a:t> skenaarion lähtö</a:t>
          </a:r>
          <a:r>
            <a:rPr lang="en-US" sz="1100"/>
            <a:t>vuodelle 2022 on täsmätty vastaamaan öljytuotteiden myyntiä </a:t>
          </a:r>
          <a:r>
            <a:rPr lang="en-US" sz="1100" baseline="0"/>
            <a:t>ja </a:t>
          </a:r>
          <a:r>
            <a:rPr lang="en-US" sz="1100"/>
            <a:t>sähkön osalta Liikenteen energiankulutustilastoa. Polttoainemäärät voivat erota hieman julkisesta öljytuotteiden myyntitilastosta.</a:t>
          </a:r>
        </a:p>
        <a:p>
          <a:endParaRPr lang="en-US" sz="1100"/>
        </a:p>
        <a:p>
          <a:r>
            <a:rPr lang="en-US" sz="1100"/>
            <a:t>Energiankulutuksen</a:t>
          </a:r>
          <a:r>
            <a:rPr lang="en-US" sz="1100" baseline="0"/>
            <a:t> kehitys pohjautuu oletuksiin ajoneuvojen energiankulutuskertoimista ja energiatehokkuuden paranemisesta, sekä eroiste energiankulutuksessa eri käyttövoimien välillä (kuten sähkö vs. bensiinimoottori). </a:t>
          </a:r>
        </a:p>
        <a:p>
          <a:endParaRPr lang="en-US" sz="1100" baseline="0"/>
        </a:p>
        <a:p>
          <a:r>
            <a:rPr lang="en-US" sz="1100"/>
            <a:t>Polttomoottoriautokannan energiatehokkuuden kehitys vastaa Fossiilittoman liikenteen tiekartan aikaisen perusennusteen (WEM2021) kehitystä. Uusien ajoneuvojen energiatehokkuuden kehityksen on oletettu hidastuvan ja päättyvän sähköautojen markkinakehityksen myötä.</a:t>
          </a:r>
        </a:p>
        <a:p>
          <a:endParaRPr lang="en-US" sz="1100"/>
        </a:p>
        <a:p>
          <a:r>
            <a:rPr lang="en-US" sz="1100"/>
            <a:t>Moottoripyörien, mopojen ja nelipyöräisten energiankulutuskertoimet pohjautuvat EMEP EEA Guidebook 2016 kertoimiin.</a:t>
          </a:r>
        </a:p>
        <a:p>
          <a:endParaRPr lang="en-US" sz="1100"/>
        </a:p>
        <a:p>
          <a:r>
            <a:rPr lang="en-US" sz="1100"/>
            <a:t>Vety- ja sähkökäyttöisten ajoneuvojen energiankulutusta on arvioitu hyödyntämällä kirjallisuutta ja valmistajien arvioita ajoneuvojen kulutuksista.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53</xdr:row>
      <xdr:rowOff>0</xdr:rowOff>
    </xdr:from>
    <xdr:to>
      <xdr:col>28</xdr:col>
      <xdr:colOff>37028</xdr:colOff>
      <xdr:row>81</xdr:row>
      <xdr:rowOff>170795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06175" y="8515350"/>
          <a:ext cx="8571428" cy="52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2</xdr:row>
      <xdr:rowOff>212725</xdr:rowOff>
    </xdr:from>
    <xdr:to>
      <xdr:col>24</xdr:col>
      <xdr:colOff>49728</xdr:colOff>
      <xdr:row>30</xdr:row>
      <xdr:rowOff>154920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55400" y="644525"/>
          <a:ext cx="8571428" cy="5161895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52</xdr:row>
      <xdr:rowOff>212725</xdr:rowOff>
    </xdr:from>
    <xdr:to>
      <xdr:col>24</xdr:col>
      <xdr:colOff>75128</xdr:colOff>
      <xdr:row>81</xdr:row>
      <xdr:rowOff>154920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80800" y="9648825"/>
          <a:ext cx="8571428" cy="5149195"/>
        </a:xfrm>
        <a:prstGeom prst="rect">
          <a:avLst/>
        </a:prstGeom>
      </xdr:spPr>
    </xdr:pic>
    <xdr:clientData/>
  </xdr:twoCellAnchor>
  <xdr:twoCellAnchor editAs="oneCell">
    <xdr:from>
      <xdr:col>5</xdr:col>
      <xdr:colOff>393700</xdr:colOff>
      <xdr:row>96</xdr:row>
      <xdr:rowOff>9525</xdr:rowOff>
    </xdr:from>
    <xdr:to>
      <xdr:col>12</xdr:col>
      <xdr:colOff>846653</xdr:colOff>
      <xdr:row>125</xdr:row>
      <xdr:rowOff>2520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2000" y="17243425"/>
          <a:ext cx="8542853" cy="5149195"/>
        </a:xfrm>
        <a:prstGeom prst="rect">
          <a:avLst/>
        </a:prstGeom>
      </xdr:spPr>
    </xdr:pic>
    <xdr:clientData/>
  </xdr:twoCellAnchor>
  <xdr:twoCellAnchor editAs="oneCell">
    <xdr:from>
      <xdr:col>5</xdr:col>
      <xdr:colOff>330200</xdr:colOff>
      <xdr:row>138</xdr:row>
      <xdr:rowOff>200025</xdr:rowOff>
    </xdr:from>
    <xdr:to>
      <xdr:col>12</xdr:col>
      <xdr:colOff>783153</xdr:colOff>
      <xdr:row>167</xdr:row>
      <xdr:rowOff>142220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08500" y="24774525"/>
          <a:ext cx="8542853" cy="5149195"/>
        </a:xfrm>
        <a:prstGeom prst="rect">
          <a:avLst/>
        </a:prstGeom>
      </xdr:spPr>
    </xdr:pic>
    <xdr:clientData/>
  </xdr:twoCellAnchor>
  <xdr:twoCellAnchor editAs="oneCell">
    <xdr:from>
      <xdr:col>11</xdr:col>
      <xdr:colOff>393700</xdr:colOff>
      <xdr:row>181</xdr:row>
      <xdr:rowOff>212725</xdr:rowOff>
    </xdr:from>
    <xdr:to>
      <xdr:col>24</xdr:col>
      <xdr:colOff>252928</xdr:colOff>
      <xdr:row>210</xdr:row>
      <xdr:rowOff>154920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58600" y="32356425"/>
          <a:ext cx="8571428" cy="5149195"/>
        </a:xfrm>
        <a:prstGeom prst="rect">
          <a:avLst/>
        </a:prstGeom>
      </xdr:spPr>
    </xdr:pic>
    <xdr:clientData/>
  </xdr:twoCellAnchor>
  <xdr:twoCellAnchor editAs="oneCell">
    <xdr:from>
      <xdr:col>11</xdr:col>
      <xdr:colOff>292100</xdr:colOff>
      <xdr:row>224</xdr:row>
      <xdr:rowOff>212725</xdr:rowOff>
    </xdr:from>
    <xdr:to>
      <xdr:col>24</xdr:col>
      <xdr:colOff>151328</xdr:colOff>
      <xdr:row>253</xdr:row>
      <xdr:rowOff>154920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57000" y="39925625"/>
          <a:ext cx="8571428" cy="5149195"/>
        </a:xfrm>
        <a:prstGeom prst="rect">
          <a:avLst/>
        </a:prstGeom>
      </xdr:spPr>
    </xdr:pic>
    <xdr:clientData/>
  </xdr:twoCellAnchor>
  <xdr:twoCellAnchor editAs="oneCell">
    <xdr:from>
      <xdr:col>6</xdr:col>
      <xdr:colOff>330200</xdr:colOff>
      <xdr:row>268</xdr:row>
      <xdr:rowOff>22225</xdr:rowOff>
    </xdr:from>
    <xdr:to>
      <xdr:col>14</xdr:col>
      <xdr:colOff>345002</xdr:colOff>
      <xdr:row>297</xdr:row>
      <xdr:rowOff>15220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76900" y="47532925"/>
          <a:ext cx="8549202" cy="5149195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254000</xdr:colOff>
      <xdr:row>310</xdr:row>
      <xdr:rowOff>200025</xdr:rowOff>
    </xdr:from>
    <xdr:to>
      <xdr:col>24</xdr:col>
      <xdr:colOff>113228</xdr:colOff>
      <xdr:row>339</xdr:row>
      <xdr:rowOff>142220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518900" y="55051325"/>
          <a:ext cx="8571428" cy="51491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353</xdr:row>
      <xdr:rowOff>225425</xdr:rowOff>
    </xdr:from>
    <xdr:to>
      <xdr:col>24</xdr:col>
      <xdr:colOff>87828</xdr:colOff>
      <xdr:row>382</xdr:row>
      <xdr:rowOff>167620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493500" y="62645925"/>
          <a:ext cx="8571428" cy="5149195"/>
        </a:xfrm>
        <a:prstGeom prst="rect">
          <a:avLst/>
        </a:prstGeom>
      </xdr:spPr>
    </xdr:pic>
    <xdr:clientData/>
  </xdr:twoCellAnchor>
  <xdr:twoCellAnchor editAs="oneCell">
    <xdr:from>
      <xdr:col>11</xdr:col>
      <xdr:colOff>187325</xdr:colOff>
      <xdr:row>2</xdr:row>
      <xdr:rowOff>206375</xdr:rowOff>
    </xdr:from>
    <xdr:to>
      <xdr:col>24</xdr:col>
      <xdr:colOff>33853</xdr:colOff>
      <xdr:row>30</xdr:row>
      <xdr:rowOff>148570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455400" y="644525"/>
          <a:ext cx="8571428" cy="52380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381000</xdr:colOff>
      <xdr:row>2</xdr:row>
      <xdr:rowOff>28575</xdr:rowOff>
    </xdr:from>
    <xdr:to>
      <xdr:col>36</xdr:col>
      <xdr:colOff>428625</xdr:colOff>
      <xdr:row>19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C34E3C1-E4D6-44CE-AA81-65BEA1793A75}"/>
            </a:ext>
          </a:extLst>
        </xdr:cNvPr>
        <xdr:cNvSpPr txBox="1"/>
      </xdr:nvSpPr>
      <xdr:spPr>
        <a:xfrm>
          <a:off x="33051750" y="438150"/>
          <a:ext cx="2486025" cy="3905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i-FI" sz="1050"/>
            <a:t>ELIISA-malli käyttää huviveneiden ja työkoneiden polttoaineiden kulutuksen lähtötietona aiempien</a:t>
          </a:r>
          <a:r>
            <a:rPr lang="fi-FI" sz="1050" baseline="0"/>
            <a:t> perusennusteiden ja/tai tilastotietojen arvioita kulutuksesta. </a:t>
          </a:r>
        </a:p>
        <a:p>
          <a:endParaRPr lang="fi-FI" sz="1050" baseline="0"/>
        </a:p>
        <a:p>
          <a:r>
            <a:rPr lang="fi-FI" sz="1050" baseline="0"/>
            <a:t>Kulutus on ilmoitettu mallin lähtötiedoissa laskennallisista syistä massamäärinä bensiinin osalta ja energiamääränä dieselin osalta, jolloin polttoaineseoksen ominaisuuksien vaihdellessa (jakeluvelvoitteen velvoittaman bio-osuuden muuttuessa) laskennallinen energian- tai polttoaineiden kulutus voi olla eri, kuin mitä alkuperäisissä lähteissä on ilmoitettu.  </a:t>
          </a:r>
        </a:p>
        <a:p>
          <a:endParaRPr lang="fi-FI" sz="1050" baseline="0"/>
        </a:p>
        <a:p>
          <a:r>
            <a:rPr lang="fi-FI" sz="1050" baseline="0"/>
            <a:t>Tässä taulukossa esitetään laskennan lopputuloksena saadut energiamäärät.</a:t>
          </a:r>
          <a:endParaRPr lang="fi-FI" sz="105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3</xdr:row>
      <xdr:rowOff>38101</xdr:rowOff>
    </xdr:from>
    <xdr:to>
      <xdr:col>21</xdr:col>
      <xdr:colOff>180975</xdr:colOff>
      <xdr:row>23</xdr:row>
      <xdr:rowOff>171450</xdr:rowOff>
    </xdr:to>
    <xdr:sp macro="" textlink="">
      <xdr:nvSpPr>
        <xdr:cNvPr id="2" name="TextBox 1"/>
        <xdr:cNvSpPr txBox="1"/>
      </xdr:nvSpPr>
      <xdr:spPr>
        <a:xfrm>
          <a:off x="14125575" y="676276"/>
          <a:ext cx="4143375" cy="4124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Ajoneuvon keskimääräinen suorite (km/ajoneuvo/vuosi) määrittää ajoneuvokannan kokonaissuoritteen.</a:t>
          </a:r>
          <a:r>
            <a:rPr lang="en-US" sz="1100" baseline="0"/>
            <a:t> Se kuvaa ajoneuvon iästä riippumatonta keskimääräistä suoritetta vuoden aikana. </a:t>
          </a:r>
        </a:p>
        <a:p>
          <a:endParaRPr lang="en-US" sz="1100" baseline="0"/>
        </a:p>
        <a:p>
          <a:r>
            <a:rPr lang="en-US" sz="1100" baseline="0"/>
            <a:t>Ajoneuvojen keskimääräiset suoritteet pohjautuvat aina uusimpaan Traficomin kansalliseen suorite-ennusteeseen. Ne sisältävät polttoaineiden ja sähkön hinnan vaikutuksen ajettuihin kilometreihin. </a:t>
          </a:r>
        </a:p>
        <a:p>
          <a:endParaRPr lang="en-US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PEIKKO-WEM-skenaariossa keskimääräisissä suoritteissa on myös mukana ajoneuvojen suoritetta vähentävien toimenpiteiden vaikutus (etätyö, logistiikan digitalisaatio, kävelyn ja pyöräilyn kehittäminen, julkisten liikenteen tuet) ja EU-tieliikenteen jakelijoiden päästökaupan (ETS2) aikaansaama polttoaineen hinnan nousu henkilöliikenteessä.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(Lauhkonen &amp; Markkanen, 2023,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Tieliikenteen ajoneuvokanta- ja päästöennusteen päivitys 2023. Traficomin julkaisuja. Liite 1a).</a:t>
          </a:r>
          <a:endParaRPr lang="en-US" sz="1100" baseline="0"/>
        </a:p>
        <a:p>
          <a:endParaRPr lang="en-US" sz="1100" baseline="0"/>
        </a:p>
        <a:p>
          <a:r>
            <a:rPr lang="en-US" sz="1100" baseline="0"/>
            <a:t>Suorite jaetaan eri ikäisille ajoneuvoille (vuosimalleille) erityisen suoritekertoimen avulla, mikä kuvaa tietyn ikäisen ajoneuvon suoritteen suhdetta uuden vastaavan ajoneuvon suoritteeseen. Suoritekertoimeen vaikuttaa myös ajoneuvon oletettu keskimääräinen käyttöikä</a:t>
          </a:r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601980</xdr:colOff>
      <xdr:row>1</xdr:row>
      <xdr:rowOff>205740</xdr:rowOff>
    </xdr:from>
    <xdr:to>
      <xdr:col>15</xdr:col>
      <xdr:colOff>7620</xdr:colOff>
      <xdr:row>30</xdr:row>
      <xdr:rowOff>76200</xdr:rowOff>
    </xdr:to>
    <xdr:sp macro="" textlink="">
      <xdr:nvSpPr>
        <xdr:cNvPr id="2" name="TextBox 1"/>
        <xdr:cNvSpPr txBox="1"/>
      </xdr:nvSpPr>
      <xdr:spPr>
        <a:xfrm>
          <a:off x="7307580" y="388620"/>
          <a:ext cx="4282440" cy="54635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Laskennassa</a:t>
          </a:r>
          <a:r>
            <a:rPr lang="en-US" sz="1100" baseline="0"/>
            <a:t> huomioidaan vain suorat pakokaasuperäiset päästöt.</a:t>
          </a:r>
        </a:p>
        <a:p>
          <a:endParaRPr lang="en-US" sz="1100" baseline="0"/>
        </a:p>
        <a:p>
          <a:r>
            <a:rPr lang="en-US" sz="1100" baseline="0"/>
            <a:t>CO</a:t>
          </a:r>
          <a:r>
            <a:rPr lang="en-US" sz="1100" baseline="-25000"/>
            <a:t>2</a:t>
          </a:r>
          <a:r>
            <a:rPr lang="en-US" sz="1100" baseline="0"/>
            <a:t>-päästö lasketaan fossiilisen polttoaineen kulutuksen perusteella. </a:t>
          </a:r>
        </a:p>
        <a:p>
          <a:endParaRPr lang="en-US" sz="1100" baseline="0"/>
        </a:p>
        <a:p>
          <a:r>
            <a:rPr lang="en-US" sz="1100" baseline="0"/>
            <a:t>CH</a:t>
          </a:r>
          <a:r>
            <a:rPr lang="en-US" sz="1100" baseline="-25000"/>
            <a:t>4</a:t>
          </a:r>
          <a:r>
            <a:rPr lang="en-US" sz="1100" baseline="0"/>
            <a:t>- ja N</a:t>
          </a:r>
          <a:r>
            <a:rPr lang="en-US" sz="1100" baseline="-25000"/>
            <a:t>2</a:t>
          </a:r>
          <a:r>
            <a:rPr lang="en-US" sz="1100" baseline="0"/>
            <a:t>O-päästöt lasketaan ajetuista kilometreistä. Päästökertoimet ovat riippuvaisia ajoneuvotyypistä, polttoaineesta, ajoneuvon iästä, moottoritekniikasta ja ajonopeudesta. Ajetut kilometrit on jaettu eri nopeusrajoitusalueisiin kansallisessa KHK- ja ilmanepäpuhtauspäästöinventaariossa käytetyn menetelmän mukaisesti (LIPASTO: LIISA &amp; ALIISA -mallit). Mallin tuottama luku voi silti erota tilastoidusta luvusta johtuen tilastoinnissa käytetyistä lisämenetelmistä. Päästökertoimien suuren määrän vuoksi taulukossa julkaistaan vain keskimääräiset CH</a:t>
          </a:r>
          <a:r>
            <a:rPr lang="en-US" sz="1100" baseline="-25000"/>
            <a:t>4</a:t>
          </a:r>
          <a:r>
            <a:rPr lang="en-US" sz="1100" baseline="0"/>
            <a:t>- ja N</a:t>
          </a:r>
          <a:r>
            <a:rPr lang="en-US" sz="1100" baseline="-25000"/>
            <a:t>2</a:t>
          </a:r>
          <a:r>
            <a:rPr lang="en-US" sz="1100" baseline="0"/>
            <a:t>O-päästöt per kilometri. </a:t>
          </a:r>
        </a:p>
        <a:p>
          <a:endParaRPr lang="en-US" sz="1100" baseline="0"/>
        </a:p>
        <a:p>
          <a:r>
            <a:rPr lang="en-US" sz="1100" baseline="0"/>
            <a:t>Bioperäisten tai uusiutuvien polttoaineiden CO</a:t>
          </a:r>
          <a:r>
            <a:rPr lang="en-US" sz="1100" baseline="-25000"/>
            <a:t>2</a:t>
          </a:r>
          <a:r>
            <a:rPr lang="en-US" sz="1100" baseline="0"/>
            <a:t>-päästö on nolla, mutta CH</a:t>
          </a:r>
          <a:r>
            <a:rPr lang="en-US" sz="1100" baseline="-25000"/>
            <a:t>4</a:t>
          </a:r>
          <a:r>
            <a:rPr lang="en-US" sz="1100" baseline="0"/>
            <a:t> ja N</a:t>
          </a:r>
          <a:r>
            <a:rPr lang="en-US" sz="1100" baseline="-25000"/>
            <a:t>2</a:t>
          </a:r>
          <a:r>
            <a:rPr lang="en-US" sz="1100" baseline="0"/>
            <a:t>O-päästö lasketaan myös bioperäisillä tai uusiutuvilla polttoaineilla ajetuille kilometreille.</a:t>
          </a:r>
        </a:p>
        <a:p>
          <a:endParaRPr lang="en-US" sz="1100" baseline="0"/>
        </a:p>
        <a:p>
          <a:r>
            <a:rPr lang="en-US" sz="1100"/>
            <a:t>Hiilidioksidiekvivalentit lasketaan käyttämällä GWP100-kertoimia, mitkä kuvaavat kasvihuonekaasun lämmityspotentiaalia sadan vuoden aikajaksolla suhteessa hiilidioksidiin, jonka lämmityspotentiaaliksi on määritetty 1.</a:t>
          </a:r>
        </a:p>
        <a:p>
          <a:endParaRPr lang="en-US" sz="1100"/>
        </a:p>
        <a:p>
          <a:r>
            <a:rPr lang="en-US" sz="1100"/>
            <a:t>Päästökertoimet</a:t>
          </a:r>
          <a:r>
            <a:rPr lang="en-US" sz="1100" baseline="0"/>
            <a:t> on pyöristetty gramman tarkkuuteen.</a:t>
          </a:r>
        </a:p>
        <a:p>
          <a:endParaRPr lang="en-US" sz="1100" baseline="0"/>
        </a:p>
        <a:p>
          <a:r>
            <a:rPr lang="en-US" sz="1100" baseline="0"/>
            <a:t>Polttoaineseosten päästökertoimet ovat riippuvaisia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polttoaineisiin sekoitetun biopolttoaineen määrästä ja </a:t>
          </a:r>
          <a:r>
            <a:rPr lang="en-US" sz="1100" baseline="0"/>
            <a:t>biopolttoaineiden jakeluvelvoitteen tasosta.</a:t>
          </a:r>
        </a:p>
        <a:p>
          <a:endParaRPr lang="en-US" sz="1100" baseline="0"/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Tietolähteet: </a:t>
          </a: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EMEP EEA Guidebook 2016 &amp; 2019</a:t>
          </a: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Tilastokeskus 2023</a:t>
          </a: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2006 IPCC Guidelines for National Greenhouse Gas Inventories</a:t>
          </a: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2019 Refinement to the 2006 IPCC Guidelines for National Greenhouse Gas Inventories</a:t>
          </a: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IPCC AR5</a:t>
          </a:r>
        </a:p>
        <a:p>
          <a:endParaRPr lang="en-US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1"/>
  <sheetViews>
    <sheetView zoomScale="80" zoomScaleNormal="80" workbookViewId="0"/>
  </sheetViews>
  <sheetFormatPr defaultRowHeight="14.4" x14ac:dyDescent="0.3"/>
  <cols>
    <col min="3" max="3" width="14.88671875" customWidth="1"/>
    <col min="4" max="4" width="16.109375" customWidth="1"/>
    <col min="5" max="5" width="14.5546875" customWidth="1"/>
    <col min="6" max="6" width="16" customWidth="1"/>
    <col min="7" max="7" width="13.88671875" customWidth="1"/>
    <col min="8" max="8" width="11.33203125" customWidth="1"/>
    <col min="9" max="9" width="10.6640625" customWidth="1"/>
    <col min="10" max="10" width="12.88671875" customWidth="1"/>
    <col min="11" max="11" width="17.33203125" customWidth="1"/>
    <col min="12" max="15" width="11.33203125" customWidth="1"/>
    <col min="16" max="16" width="12.6640625" customWidth="1"/>
  </cols>
  <sheetData>
    <row r="1" spans="2:15" x14ac:dyDescent="0.3">
      <c r="B1" t="s">
        <v>72</v>
      </c>
      <c r="N1" s="103" t="s">
        <v>59</v>
      </c>
      <c r="O1" s="104" t="s">
        <v>57</v>
      </c>
    </row>
    <row r="2" spans="2:15" ht="18" x14ac:dyDescent="0.35">
      <c r="B2" s="25" t="s">
        <v>0</v>
      </c>
      <c r="N2" s="105" t="s">
        <v>60</v>
      </c>
      <c r="O2" s="104" t="s">
        <v>58</v>
      </c>
    </row>
    <row r="3" spans="2:15" ht="18" x14ac:dyDescent="0.35">
      <c r="B3" s="24" t="s">
        <v>1</v>
      </c>
    </row>
    <row r="4" spans="2:15" ht="28.8" x14ac:dyDescent="0.3">
      <c r="B4" s="246" t="s">
        <v>2</v>
      </c>
      <c r="C4" s="247" t="s">
        <v>3</v>
      </c>
      <c r="D4" s="248" t="s">
        <v>4</v>
      </c>
      <c r="E4" s="249" t="s">
        <v>5</v>
      </c>
      <c r="F4" s="250" t="s">
        <v>6</v>
      </c>
      <c r="G4" s="250" t="s">
        <v>7</v>
      </c>
      <c r="H4" s="249" t="s">
        <v>8</v>
      </c>
      <c r="I4" s="249" t="s">
        <v>9</v>
      </c>
      <c r="J4" s="250" t="s">
        <v>173</v>
      </c>
      <c r="K4" s="249" t="s">
        <v>10</v>
      </c>
      <c r="L4" s="251" t="s">
        <v>11</v>
      </c>
      <c r="M4" s="6"/>
    </row>
    <row r="5" spans="2:15" x14ac:dyDescent="0.3">
      <c r="B5" s="8">
        <v>2015</v>
      </c>
      <c r="C5" s="22">
        <v>108819</v>
      </c>
      <c r="D5" s="36">
        <v>1.0000000069999999</v>
      </c>
      <c r="E5" s="37">
        <v>2.2330660000000001E-3</v>
      </c>
      <c r="F5" s="58">
        <v>3.6666400000000001E-3</v>
      </c>
      <c r="G5" s="58">
        <v>1.37844E-4</v>
      </c>
      <c r="H5" s="37">
        <v>0</v>
      </c>
      <c r="I5" s="37">
        <v>1.4519520000000001E-3</v>
      </c>
      <c r="J5" s="37">
        <v>9.6491000000000003E-4</v>
      </c>
      <c r="K5" s="37">
        <v>0.63472371599999999</v>
      </c>
      <c r="L5" s="38">
        <v>0.35682187900000001</v>
      </c>
    </row>
    <row r="6" spans="2:15" x14ac:dyDescent="0.3">
      <c r="B6" s="8">
        <v>2016</v>
      </c>
      <c r="C6" s="9">
        <v>119000</v>
      </c>
      <c r="D6" s="39">
        <v>1.0000000060000001</v>
      </c>
      <c r="E6" s="40">
        <v>1.8739500000000001E-3</v>
      </c>
      <c r="F6" s="59">
        <v>9.3697499999999996E-3</v>
      </c>
      <c r="G6" s="59">
        <v>7.8151299999999996E-4</v>
      </c>
      <c r="H6" s="40">
        <v>0</v>
      </c>
      <c r="I6" s="40">
        <v>1.386555E-3</v>
      </c>
      <c r="J6" s="40">
        <v>1.1765E-4</v>
      </c>
      <c r="K6" s="40">
        <v>0.65484873899999996</v>
      </c>
      <c r="L6" s="41">
        <v>0.33162184900000002</v>
      </c>
    </row>
    <row r="7" spans="2:15" x14ac:dyDescent="0.3">
      <c r="B7" s="8">
        <v>2017</v>
      </c>
      <c r="C7" s="9">
        <v>118587</v>
      </c>
      <c r="D7" s="39">
        <v>0.99999999900000003</v>
      </c>
      <c r="E7" s="40">
        <v>4.2331790000000001E-3</v>
      </c>
      <c r="F7" s="59">
        <v>2.0246739999999999E-2</v>
      </c>
      <c r="G7" s="59">
        <v>1.2817589999999999E-3</v>
      </c>
      <c r="H7" s="40">
        <v>0</v>
      </c>
      <c r="I7" s="40">
        <v>3.6513280000000001E-3</v>
      </c>
      <c r="J7" s="40">
        <v>8.4300000000000006E-6</v>
      </c>
      <c r="K7" s="40">
        <v>0.66646428400000002</v>
      </c>
      <c r="L7" s="41">
        <v>0.30411427899999999</v>
      </c>
    </row>
    <row r="8" spans="2:15" x14ac:dyDescent="0.3">
      <c r="B8" s="8">
        <v>2018</v>
      </c>
      <c r="C8" s="9">
        <v>120505</v>
      </c>
      <c r="D8" s="39">
        <v>1.0000000019999999</v>
      </c>
      <c r="E8" s="40">
        <v>6.4395670000000002E-3</v>
      </c>
      <c r="F8" s="59">
        <v>3.9807479999999999E-2</v>
      </c>
      <c r="G8" s="59">
        <v>1.1202849999999999E-3</v>
      </c>
      <c r="H8" s="40">
        <v>0</v>
      </c>
      <c r="I8" s="40">
        <v>9.6344550000000001E-3</v>
      </c>
      <c r="J8" s="40">
        <v>0</v>
      </c>
      <c r="K8" s="40">
        <v>0.70287539899999996</v>
      </c>
      <c r="L8" s="41">
        <v>0.24012281599999999</v>
      </c>
    </row>
    <row r="9" spans="2:15" x14ac:dyDescent="0.3">
      <c r="B9" s="8">
        <v>2019</v>
      </c>
      <c r="C9" s="9">
        <v>114203</v>
      </c>
      <c r="D9" s="39">
        <v>1.000000003</v>
      </c>
      <c r="E9" s="40">
        <v>1.6610771999999999E-2</v>
      </c>
      <c r="F9" s="59">
        <v>5.0856810000000002E-2</v>
      </c>
      <c r="G9" s="59">
        <v>1.392258E-3</v>
      </c>
      <c r="H9" s="40">
        <v>0</v>
      </c>
      <c r="I9" s="40">
        <v>1.8756075000000001E-2</v>
      </c>
      <c r="J9" s="40">
        <v>0</v>
      </c>
      <c r="K9" s="40">
        <v>0.72094428300000002</v>
      </c>
      <c r="L9" s="41">
        <v>0.19143980499999999</v>
      </c>
    </row>
    <row r="10" spans="2:15" x14ac:dyDescent="0.3">
      <c r="B10" s="8">
        <v>2020</v>
      </c>
      <c r="C10" s="9">
        <v>96418</v>
      </c>
      <c r="D10" s="39">
        <v>1</v>
      </c>
      <c r="E10" s="40">
        <v>4.4027048999999999E-2</v>
      </c>
      <c r="F10" s="59">
        <v>0.13272418</v>
      </c>
      <c r="G10" s="59">
        <v>4.5116059999999996E-3</v>
      </c>
      <c r="H10" s="40">
        <v>0</v>
      </c>
      <c r="I10" s="40">
        <v>1.9093945000000001E-2</v>
      </c>
      <c r="J10" s="40">
        <v>0</v>
      </c>
      <c r="K10" s="40">
        <v>0.65306270600000005</v>
      </c>
      <c r="L10" s="41">
        <v>0.146580514</v>
      </c>
    </row>
    <row r="11" spans="2:15" x14ac:dyDescent="0.3">
      <c r="B11" s="8">
        <v>2021</v>
      </c>
      <c r="C11" s="9">
        <v>98485</v>
      </c>
      <c r="D11" s="39">
        <v>0.99999985199999997</v>
      </c>
      <c r="E11" s="40">
        <v>0.103091841</v>
      </c>
      <c r="F11" s="59">
        <v>0.19824338999999999</v>
      </c>
      <c r="G11" s="59">
        <v>6.2953749999999998E-3</v>
      </c>
      <c r="H11" s="40">
        <v>1.0000000000000001E-5</v>
      </c>
      <c r="I11" s="40">
        <v>9.2298320000000003E-3</v>
      </c>
      <c r="J11" s="40">
        <v>1.2184999999999999E-4</v>
      </c>
      <c r="K11" s="40">
        <v>0.57505203800000004</v>
      </c>
      <c r="L11" s="41">
        <v>0.107955526</v>
      </c>
    </row>
    <row r="12" spans="2:15" x14ac:dyDescent="0.3">
      <c r="B12" s="8">
        <v>2022</v>
      </c>
      <c r="C12" s="23">
        <v>81698</v>
      </c>
      <c r="D12" s="42">
        <v>1.0000000010000001</v>
      </c>
      <c r="E12" s="43">
        <v>0.177860194</v>
      </c>
      <c r="F12" s="60">
        <v>0.19302562000000001</v>
      </c>
      <c r="G12" s="60">
        <v>4.9082609999999997E-3</v>
      </c>
      <c r="H12" s="43">
        <v>0</v>
      </c>
      <c r="I12" s="43">
        <v>7.282831E-3</v>
      </c>
      <c r="J12" s="43">
        <v>3.3048000000000002E-4</v>
      </c>
      <c r="K12" s="43">
        <v>0.53034920900000004</v>
      </c>
      <c r="L12" s="44">
        <v>8.6243405999999995E-2</v>
      </c>
    </row>
    <row r="13" spans="2:15" x14ac:dyDescent="0.3">
      <c r="B13" s="12">
        <v>2023</v>
      </c>
      <c r="C13" s="16">
        <v>87000</v>
      </c>
      <c r="D13" s="45">
        <v>0.99999999999999989</v>
      </c>
      <c r="E13" s="46">
        <v>0.33270999999999995</v>
      </c>
      <c r="F13" s="46">
        <v>0.19619</v>
      </c>
      <c r="G13" s="46">
        <v>2.8300000000000001E-3</v>
      </c>
      <c r="H13" s="46">
        <v>0</v>
      </c>
      <c r="I13" s="46">
        <v>5.4200000000000003E-3</v>
      </c>
      <c r="J13" s="46">
        <v>2.5000000000000001E-4</v>
      </c>
      <c r="K13" s="46">
        <v>0.40434999999999999</v>
      </c>
      <c r="L13" s="47">
        <v>5.8250000000000003E-2</v>
      </c>
    </row>
    <row r="14" spans="2:15" x14ac:dyDescent="0.3">
      <c r="B14" s="10">
        <v>2024</v>
      </c>
      <c r="C14" s="16">
        <v>88000</v>
      </c>
      <c r="D14" s="45">
        <v>0.99999999999999989</v>
      </c>
      <c r="E14" s="46">
        <v>0.41581000000000001</v>
      </c>
      <c r="F14" s="46">
        <v>0.18</v>
      </c>
      <c r="G14" s="46">
        <v>2.2000000000000001E-3</v>
      </c>
      <c r="H14" s="46">
        <v>0</v>
      </c>
      <c r="I14" s="46">
        <v>4.0200000000000001E-3</v>
      </c>
      <c r="J14" s="46">
        <v>2.0000000000000001E-4</v>
      </c>
      <c r="K14" s="46">
        <v>0.35</v>
      </c>
      <c r="L14" s="47">
        <v>4.777E-2</v>
      </c>
    </row>
    <row r="15" spans="2:15" x14ac:dyDescent="0.3">
      <c r="B15" s="10">
        <v>2025</v>
      </c>
      <c r="C15" s="16">
        <v>89000</v>
      </c>
      <c r="D15" s="45">
        <v>0.99999999999999989</v>
      </c>
      <c r="E15" s="46">
        <v>0.49625999999999992</v>
      </c>
      <c r="F15" s="46">
        <v>0.16</v>
      </c>
      <c r="G15" s="46">
        <v>1.8E-3</v>
      </c>
      <c r="H15" s="46">
        <v>0</v>
      </c>
      <c r="I15" s="46">
        <v>2.6199999999999999E-3</v>
      </c>
      <c r="J15" s="46">
        <v>1.4999999999999999E-4</v>
      </c>
      <c r="K15" s="46">
        <v>0.3</v>
      </c>
      <c r="L15" s="47">
        <v>3.9170000000000003E-2</v>
      </c>
    </row>
    <row r="16" spans="2:15" x14ac:dyDescent="0.3">
      <c r="B16" s="10">
        <v>2026</v>
      </c>
      <c r="C16" s="16">
        <v>90000</v>
      </c>
      <c r="D16" s="45">
        <v>1</v>
      </c>
      <c r="E16" s="46">
        <v>0.57516</v>
      </c>
      <c r="F16" s="46">
        <v>0.14000000000000001</v>
      </c>
      <c r="G16" s="46">
        <v>1.4E-3</v>
      </c>
      <c r="H16" s="46">
        <v>0</v>
      </c>
      <c r="I16" s="46">
        <v>1.2199999999999999E-3</v>
      </c>
      <c r="J16" s="46">
        <v>1E-4</v>
      </c>
      <c r="K16" s="46">
        <v>0.25</v>
      </c>
      <c r="L16" s="47">
        <v>3.2120000000000003E-2</v>
      </c>
    </row>
    <row r="17" spans="2:12" x14ac:dyDescent="0.3">
      <c r="B17" s="10">
        <v>2027</v>
      </c>
      <c r="C17" s="16">
        <v>92000</v>
      </c>
      <c r="D17" s="45">
        <v>1</v>
      </c>
      <c r="E17" s="46">
        <v>0.65264999999999995</v>
      </c>
      <c r="F17" s="46">
        <v>0.12</v>
      </c>
      <c r="G17" s="46">
        <v>1E-3</v>
      </c>
      <c r="H17" s="46">
        <v>1.0000000000000001E-5</v>
      </c>
      <c r="I17" s="46"/>
      <c r="J17" s="46"/>
      <c r="K17" s="46">
        <v>0.2</v>
      </c>
      <c r="L17" s="47">
        <v>2.6339999999999999E-2</v>
      </c>
    </row>
    <row r="18" spans="2:12" x14ac:dyDescent="0.3">
      <c r="B18" s="10">
        <v>2028</v>
      </c>
      <c r="C18" s="16">
        <v>98000</v>
      </c>
      <c r="D18" s="45">
        <v>0.99999999999999989</v>
      </c>
      <c r="E18" s="46">
        <v>0.71787999999999996</v>
      </c>
      <c r="F18" s="46">
        <v>0.1</v>
      </c>
      <c r="G18" s="46">
        <v>5.0000000000000001E-4</v>
      </c>
      <c r="H18" s="46">
        <v>2.0000000000000002E-5</v>
      </c>
      <c r="I18" s="46"/>
      <c r="J18" s="46"/>
      <c r="K18" s="46">
        <v>0.16</v>
      </c>
      <c r="L18" s="47">
        <v>2.1600000000000001E-2</v>
      </c>
    </row>
    <row r="19" spans="2:12" x14ac:dyDescent="0.3">
      <c r="B19" s="11">
        <v>2029</v>
      </c>
      <c r="C19" s="16">
        <v>110000</v>
      </c>
      <c r="D19" s="45">
        <v>1</v>
      </c>
      <c r="E19" s="46">
        <v>0.76724999999999999</v>
      </c>
      <c r="F19" s="46">
        <v>8.5000000000000006E-2</v>
      </c>
      <c r="G19" s="46"/>
      <c r="H19" s="46">
        <v>4.0000000000000003E-5</v>
      </c>
      <c r="I19" s="46"/>
      <c r="J19" s="46"/>
      <c r="K19" s="46">
        <v>0.13</v>
      </c>
      <c r="L19" s="47">
        <v>1.771E-2</v>
      </c>
    </row>
    <row r="20" spans="2:12" x14ac:dyDescent="0.3">
      <c r="B20" s="10">
        <v>2030</v>
      </c>
      <c r="C20" s="13">
        <v>125000</v>
      </c>
      <c r="D20" s="48">
        <v>0.99999999999999989</v>
      </c>
      <c r="E20" s="49">
        <v>0.81538999999999995</v>
      </c>
      <c r="F20" s="49">
        <v>7.0000000000000007E-2</v>
      </c>
      <c r="G20" s="49"/>
      <c r="H20" s="49">
        <v>9.0000000000000006E-5</v>
      </c>
      <c r="I20" s="49"/>
      <c r="J20" s="49"/>
      <c r="K20" s="49">
        <v>0.1</v>
      </c>
      <c r="L20" s="50">
        <v>1.452E-2</v>
      </c>
    </row>
    <row r="21" spans="2:12" x14ac:dyDescent="0.3">
      <c r="B21" s="12">
        <v>2031</v>
      </c>
      <c r="C21" s="16">
        <v>126000</v>
      </c>
      <c r="D21" s="45">
        <v>0.99999999999999989</v>
      </c>
      <c r="E21" s="46">
        <v>0.86290999999999995</v>
      </c>
      <c r="F21" s="46">
        <v>5.5E-2</v>
      </c>
      <c r="G21" s="46"/>
      <c r="H21" s="46">
        <v>1.8000000000000001E-4</v>
      </c>
      <c r="I21" s="46"/>
      <c r="J21" s="46"/>
      <c r="K21" s="46">
        <v>7.0000000000000007E-2</v>
      </c>
      <c r="L21" s="47">
        <v>1.191E-2</v>
      </c>
    </row>
    <row r="22" spans="2:12" x14ac:dyDescent="0.3">
      <c r="B22" s="10">
        <v>2032</v>
      </c>
      <c r="C22" s="16">
        <v>126968</v>
      </c>
      <c r="D22" s="45">
        <v>1</v>
      </c>
      <c r="E22" s="46">
        <v>0.89988999999999997</v>
      </c>
      <c r="F22" s="46">
        <v>0.04</v>
      </c>
      <c r="G22" s="46"/>
      <c r="H22" s="46">
        <v>3.5E-4</v>
      </c>
      <c r="I22" s="46"/>
      <c r="J22" s="46"/>
      <c r="K22" s="46">
        <v>0.05</v>
      </c>
      <c r="L22" s="47">
        <v>9.7599999999999996E-3</v>
      </c>
    </row>
    <row r="23" spans="2:12" x14ac:dyDescent="0.3">
      <c r="B23" s="10">
        <v>2033</v>
      </c>
      <c r="C23" s="16">
        <v>126962</v>
      </c>
      <c r="D23" s="45">
        <v>1</v>
      </c>
      <c r="E23" s="46">
        <v>0.93628</v>
      </c>
      <c r="F23" s="46">
        <v>2.5000000000000001E-2</v>
      </c>
      <c r="G23" s="46"/>
      <c r="H23" s="46">
        <v>7.1000000000000002E-4</v>
      </c>
      <c r="I23" s="46"/>
      <c r="J23" s="46"/>
      <c r="K23" s="46">
        <v>0.03</v>
      </c>
      <c r="L23" s="47">
        <v>8.0099999999999998E-3</v>
      </c>
    </row>
    <row r="24" spans="2:12" x14ac:dyDescent="0.3">
      <c r="B24" s="10">
        <v>2034</v>
      </c>
      <c r="C24" s="16">
        <v>126956</v>
      </c>
      <c r="D24" s="45">
        <v>1</v>
      </c>
      <c r="E24" s="46">
        <v>0.97243999999999997</v>
      </c>
      <c r="F24" s="46">
        <v>0.01</v>
      </c>
      <c r="G24" s="46"/>
      <c r="H24" s="46">
        <v>9.8999999999999999E-4</v>
      </c>
      <c r="I24" s="46"/>
      <c r="J24" s="46"/>
      <c r="K24" s="46">
        <v>0.01</v>
      </c>
      <c r="L24" s="47">
        <v>6.5700000000000003E-3</v>
      </c>
    </row>
    <row r="25" spans="2:12" x14ac:dyDescent="0.3">
      <c r="B25" s="10">
        <v>2035</v>
      </c>
      <c r="C25" s="16">
        <v>126946</v>
      </c>
      <c r="D25" s="45">
        <v>1</v>
      </c>
      <c r="E25" s="46">
        <v>0.99861999999999995</v>
      </c>
      <c r="F25" s="46">
        <v>0</v>
      </c>
      <c r="G25" s="46"/>
      <c r="H25" s="46">
        <v>1.3799999999999999E-3</v>
      </c>
      <c r="I25" s="46"/>
      <c r="J25" s="46"/>
      <c r="K25" s="46"/>
      <c r="L25" s="47"/>
    </row>
    <row r="26" spans="2:12" x14ac:dyDescent="0.3">
      <c r="B26" s="10">
        <v>2036</v>
      </c>
      <c r="C26" s="16">
        <v>126940</v>
      </c>
      <c r="D26" s="45">
        <v>1</v>
      </c>
      <c r="E26" s="46">
        <v>0.99805999999999995</v>
      </c>
      <c r="F26" s="46"/>
      <c r="G26" s="46"/>
      <c r="H26" s="46">
        <v>1.9400000000000001E-3</v>
      </c>
      <c r="I26" s="46"/>
      <c r="J26" s="46"/>
      <c r="K26" s="46"/>
      <c r="L26" s="47"/>
    </row>
    <row r="27" spans="2:12" x14ac:dyDescent="0.3">
      <c r="B27" s="10">
        <v>2037</v>
      </c>
      <c r="C27" s="16">
        <v>126933</v>
      </c>
      <c r="D27" s="45">
        <v>1</v>
      </c>
      <c r="E27" s="46">
        <v>0.99729000000000001</v>
      </c>
      <c r="F27" s="46"/>
      <c r="G27" s="46"/>
      <c r="H27" s="46">
        <v>2.7100000000000002E-3</v>
      </c>
      <c r="I27" s="46"/>
      <c r="J27" s="46"/>
      <c r="K27" s="46"/>
      <c r="L27" s="47"/>
    </row>
    <row r="28" spans="2:12" x14ac:dyDescent="0.3">
      <c r="B28" s="10">
        <v>2038</v>
      </c>
      <c r="C28" s="16">
        <v>126926</v>
      </c>
      <c r="D28" s="45">
        <v>1</v>
      </c>
      <c r="E28" s="46">
        <v>0.99619999999999997</v>
      </c>
      <c r="F28" s="46"/>
      <c r="G28" s="46"/>
      <c r="H28" s="46">
        <v>3.8E-3</v>
      </c>
      <c r="I28" s="46"/>
      <c r="J28" s="46"/>
      <c r="K28" s="46"/>
      <c r="L28" s="47"/>
    </row>
    <row r="29" spans="2:12" x14ac:dyDescent="0.3">
      <c r="B29" s="11">
        <v>2039</v>
      </c>
      <c r="C29" s="16">
        <v>126920</v>
      </c>
      <c r="D29" s="45">
        <v>1</v>
      </c>
      <c r="E29" s="46">
        <v>0.99468000000000001</v>
      </c>
      <c r="F29" s="46"/>
      <c r="G29" s="46"/>
      <c r="H29" s="46">
        <v>5.3200000000000001E-3</v>
      </c>
      <c r="I29" s="46"/>
      <c r="J29" s="46"/>
      <c r="K29" s="46"/>
      <c r="L29" s="47"/>
    </row>
    <row r="30" spans="2:12" x14ac:dyDescent="0.3">
      <c r="B30" s="10">
        <v>2040</v>
      </c>
      <c r="C30" s="13">
        <v>126913</v>
      </c>
      <c r="D30" s="48">
        <v>1</v>
      </c>
      <c r="E30" s="49">
        <v>0.99255000000000004</v>
      </c>
      <c r="F30" s="49"/>
      <c r="G30" s="49"/>
      <c r="H30" s="49">
        <v>7.45E-3</v>
      </c>
      <c r="I30" s="49"/>
      <c r="J30" s="49"/>
      <c r="K30" s="49"/>
      <c r="L30" s="50"/>
    </row>
    <row r="31" spans="2:12" x14ac:dyDescent="0.3">
      <c r="B31" s="12">
        <v>2041</v>
      </c>
      <c r="C31" s="16">
        <v>126906</v>
      </c>
      <c r="D31" s="45">
        <v>1</v>
      </c>
      <c r="E31" s="46">
        <v>0.98956999999999995</v>
      </c>
      <c r="F31" s="46"/>
      <c r="G31" s="46"/>
      <c r="H31" s="46">
        <v>1.043E-2</v>
      </c>
      <c r="I31" s="46"/>
      <c r="J31" s="46"/>
      <c r="K31" s="46"/>
      <c r="L31" s="47"/>
    </row>
    <row r="32" spans="2:12" x14ac:dyDescent="0.3">
      <c r="B32" s="10">
        <v>2042</v>
      </c>
      <c r="C32" s="16">
        <v>126900</v>
      </c>
      <c r="D32" s="45">
        <v>1</v>
      </c>
      <c r="E32" s="46">
        <v>0.98540000000000005</v>
      </c>
      <c r="F32" s="46"/>
      <c r="G32" s="46"/>
      <c r="H32" s="46">
        <v>1.46E-2</v>
      </c>
      <c r="I32" s="46"/>
      <c r="J32" s="46"/>
      <c r="K32" s="46"/>
      <c r="L32" s="47"/>
    </row>
    <row r="33" spans="2:12" x14ac:dyDescent="0.3">
      <c r="B33" s="10">
        <v>2043</v>
      </c>
      <c r="C33" s="16">
        <v>126894</v>
      </c>
      <c r="D33" s="45">
        <v>1</v>
      </c>
      <c r="E33" s="46">
        <v>0.97955999999999999</v>
      </c>
      <c r="F33" s="46"/>
      <c r="G33" s="46"/>
      <c r="H33" s="46">
        <v>2.044E-2</v>
      </c>
      <c r="I33" s="46"/>
      <c r="J33" s="46"/>
      <c r="K33" s="46"/>
      <c r="L33" s="47"/>
    </row>
    <row r="34" spans="2:12" x14ac:dyDescent="0.3">
      <c r="B34" s="10">
        <v>2044</v>
      </c>
      <c r="C34" s="16">
        <v>126887</v>
      </c>
      <c r="D34" s="45">
        <v>1</v>
      </c>
      <c r="E34" s="46">
        <v>0.97138000000000002</v>
      </c>
      <c r="F34" s="46"/>
      <c r="G34" s="46"/>
      <c r="H34" s="46">
        <v>2.862E-2</v>
      </c>
      <c r="I34" s="46"/>
      <c r="J34" s="46"/>
      <c r="K34" s="46"/>
      <c r="L34" s="47"/>
    </row>
    <row r="35" spans="2:12" x14ac:dyDescent="0.3">
      <c r="B35" s="10">
        <v>2045</v>
      </c>
      <c r="C35" s="16">
        <v>127762</v>
      </c>
      <c r="D35" s="45">
        <v>1</v>
      </c>
      <c r="E35" s="46">
        <v>0.96699999999999997</v>
      </c>
      <c r="F35" s="46"/>
      <c r="G35" s="46"/>
      <c r="H35" s="46">
        <v>3.3000000000000002E-2</v>
      </c>
      <c r="I35" s="46"/>
      <c r="J35" s="46"/>
      <c r="K35" s="46"/>
      <c r="L35" s="47"/>
    </row>
    <row r="36" spans="2:12" x14ac:dyDescent="0.3">
      <c r="B36" s="10">
        <v>2046</v>
      </c>
      <c r="C36" s="16">
        <v>126869</v>
      </c>
      <c r="D36" s="45">
        <v>1</v>
      </c>
      <c r="E36" s="46">
        <v>0.96299999999999997</v>
      </c>
      <c r="F36" s="46"/>
      <c r="G36" s="46"/>
      <c r="H36" s="46">
        <v>3.6999999999999998E-2</v>
      </c>
      <c r="I36" s="46"/>
      <c r="J36" s="46"/>
      <c r="K36" s="46"/>
      <c r="L36" s="47"/>
    </row>
    <row r="37" spans="2:12" x14ac:dyDescent="0.3">
      <c r="B37" s="10">
        <v>2047</v>
      </c>
      <c r="C37" s="16">
        <v>126863</v>
      </c>
      <c r="D37" s="45">
        <v>1</v>
      </c>
      <c r="E37" s="46">
        <v>0.95899999999999996</v>
      </c>
      <c r="F37" s="46"/>
      <c r="G37" s="46"/>
      <c r="H37" s="46">
        <v>4.1000000000000002E-2</v>
      </c>
      <c r="I37" s="46"/>
      <c r="J37" s="46"/>
      <c r="K37" s="46"/>
      <c r="L37" s="47"/>
    </row>
    <row r="38" spans="2:12" x14ac:dyDescent="0.3">
      <c r="B38" s="10">
        <v>2048</v>
      </c>
      <c r="C38" s="16">
        <v>126857</v>
      </c>
      <c r="D38" s="45">
        <v>1</v>
      </c>
      <c r="E38" s="46">
        <v>0.95399999999999996</v>
      </c>
      <c r="F38" s="46"/>
      <c r="G38" s="46"/>
      <c r="H38" s="46">
        <v>4.5999999999999999E-2</v>
      </c>
      <c r="I38" s="46"/>
      <c r="J38" s="46"/>
      <c r="K38" s="46"/>
      <c r="L38" s="47"/>
    </row>
    <row r="39" spans="2:12" x14ac:dyDescent="0.3">
      <c r="B39" s="11">
        <v>2049</v>
      </c>
      <c r="C39" s="16">
        <v>126851</v>
      </c>
      <c r="D39" s="45">
        <v>1</v>
      </c>
      <c r="E39" s="46">
        <v>0.95</v>
      </c>
      <c r="F39" s="46"/>
      <c r="G39" s="46"/>
      <c r="H39" s="46">
        <v>0.05</v>
      </c>
      <c r="I39" s="46"/>
      <c r="J39" s="46"/>
      <c r="K39" s="46"/>
      <c r="L39" s="47"/>
    </row>
    <row r="40" spans="2:12" x14ac:dyDescent="0.3">
      <c r="B40" s="10">
        <v>2050</v>
      </c>
      <c r="C40" s="13">
        <v>126846</v>
      </c>
      <c r="D40" s="48">
        <v>1</v>
      </c>
      <c r="E40" s="49">
        <v>0.94650000000000001</v>
      </c>
      <c r="F40" s="49"/>
      <c r="G40" s="49"/>
      <c r="H40" s="49">
        <v>5.3499999999999999E-2</v>
      </c>
      <c r="I40" s="49"/>
      <c r="J40" s="49"/>
      <c r="K40" s="49"/>
      <c r="L40" s="50"/>
    </row>
    <row r="41" spans="2:12" x14ac:dyDescent="0.3">
      <c r="B41" s="12">
        <v>2051</v>
      </c>
      <c r="C41" s="16">
        <v>126446</v>
      </c>
      <c r="D41" s="45">
        <v>1</v>
      </c>
      <c r="E41" s="46">
        <v>0.94381999999999999</v>
      </c>
      <c r="F41" s="46"/>
      <c r="G41" s="46"/>
      <c r="H41" s="46">
        <v>5.6180000000000001E-2</v>
      </c>
      <c r="I41" s="46"/>
      <c r="J41" s="46"/>
      <c r="K41" s="46"/>
      <c r="L41" s="47"/>
    </row>
    <row r="42" spans="2:12" x14ac:dyDescent="0.3">
      <c r="B42" s="10">
        <v>2052</v>
      </c>
      <c r="C42" s="16">
        <v>126046</v>
      </c>
      <c r="D42" s="45">
        <v>1</v>
      </c>
      <c r="E42" s="46">
        <v>0.94101999999999997</v>
      </c>
      <c r="F42" s="46"/>
      <c r="G42" s="46"/>
      <c r="H42" s="46">
        <v>5.8979999999999998E-2</v>
      </c>
      <c r="I42" s="46"/>
      <c r="J42" s="46"/>
      <c r="K42" s="46"/>
      <c r="L42" s="47"/>
    </row>
    <row r="43" spans="2:12" x14ac:dyDescent="0.3">
      <c r="B43" s="10">
        <v>2053</v>
      </c>
      <c r="C43" s="16">
        <v>125646</v>
      </c>
      <c r="D43" s="45">
        <v>1</v>
      </c>
      <c r="E43" s="46">
        <v>0.93806999999999996</v>
      </c>
      <c r="F43" s="46"/>
      <c r="G43" s="46"/>
      <c r="H43" s="46">
        <v>6.1929999999999999E-2</v>
      </c>
      <c r="I43" s="46"/>
      <c r="J43" s="46"/>
      <c r="K43" s="46"/>
      <c r="L43" s="47"/>
    </row>
    <row r="44" spans="2:12" x14ac:dyDescent="0.3">
      <c r="B44" s="10">
        <v>2054</v>
      </c>
      <c r="C44" s="16">
        <v>125246</v>
      </c>
      <c r="D44" s="45">
        <v>1</v>
      </c>
      <c r="E44" s="46">
        <v>0.93496999999999997</v>
      </c>
      <c r="F44" s="46"/>
      <c r="G44" s="46"/>
      <c r="H44" s="46">
        <v>6.5030000000000004E-2</v>
      </c>
      <c r="I44" s="46"/>
      <c r="J44" s="46"/>
      <c r="K44" s="46"/>
      <c r="L44" s="47"/>
    </row>
    <row r="45" spans="2:12" x14ac:dyDescent="0.3">
      <c r="B45" s="10">
        <v>2055</v>
      </c>
      <c r="C45" s="16">
        <v>124846</v>
      </c>
      <c r="D45" s="45">
        <v>1</v>
      </c>
      <c r="E45" s="46">
        <v>0.93171999999999999</v>
      </c>
      <c r="F45" s="46"/>
      <c r="G45" s="46"/>
      <c r="H45" s="46">
        <v>6.8279999999999993E-2</v>
      </c>
      <c r="I45" s="46"/>
      <c r="J45" s="46"/>
      <c r="K45" s="46"/>
      <c r="L45" s="47"/>
    </row>
    <row r="46" spans="2:12" x14ac:dyDescent="0.3">
      <c r="B46" s="10">
        <v>2056</v>
      </c>
      <c r="C46" s="16">
        <v>124446</v>
      </c>
      <c r="D46" s="45">
        <v>1</v>
      </c>
      <c r="E46" s="46">
        <v>0.92830000000000001</v>
      </c>
      <c r="F46" s="46"/>
      <c r="G46" s="46"/>
      <c r="H46" s="46">
        <v>7.17E-2</v>
      </c>
      <c r="I46" s="46"/>
      <c r="J46" s="46"/>
      <c r="K46" s="46"/>
      <c r="L46" s="47"/>
    </row>
    <row r="47" spans="2:12" x14ac:dyDescent="0.3">
      <c r="B47" s="10">
        <v>2057</v>
      </c>
      <c r="C47" s="16">
        <v>124046</v>
      </c>
      <c r="D47" s="45">
        <v>1</v>
      </c>
      <c r="E47" s="46">
        <v>0.92471999999999999</v>
      </c>
      <c r="F47" s="46"/>
      <c r="G47" s="46"/>
      <c r="H47" s="46">
        <v>7.528E-2</v>
      </c>
      <c r="I47" s="46"/>
      <c r="J47" s="46"/>
      <c r="K47" s="46"/>
      <c r="L47" s="47"/>
    </row>
    <row r="48" spans="2:12" x14ac:dyDescent="0.3">
      <c r="B48" s="10">
        <v>2058</v>
      </c>
      <c r="C48" s="16">
        <v>123646</v>
      </c>
      <c r="D48" s="45">
        <v>1</v>
      </c>
      <c r="E48" s="46">
        <v>0.92096</v>
      </c>
      <c r="F48" s="46"/>
      <c r="G48" s="46"/>
      <c r="H48" s="46">
        <v>7.9039999999999999E-2</v>
      </c>
      <c r="I48" s="46"/>
      <c r="J48" s="46"/>
      <c r="K48" s="46"/>
      <c r="L48" s="47"/>
    </row>
    <row r="49" spans="2:12" x14ac:dyDescent="0.3">
      <c r="B49" s="10">
        <v>2059</v>
      </c>
      <c r="C49" s="16">
        <v>123246</v>
      </c>
      <c r="D49" s="45">
        <v>1</v>
      </c>
      <c r="E49" s="46">
        <v>0.91700000000000004</v>
      </c>
      <c r="F49" s="46"/>
      <c r="G49" s="46"/>
      <c r="H49" s="46">
        <v>8.3000000000000004E-2</v>
      </c>
      <c r="I49" s="46"/>
      <c r="J49" s="46"/>
      <c r="K49" s="46"/>
      <c r="L49" s="47"/>
    </row>
    <row r="50" spans="2:12" x14ac:dyDescent="0.3">
      <c r="B50" s="10">
        <v>2060</v>
      </c>
      <c r="C50" s="20">
        <v>122846</v>
      </c>
      <c r="D50" s="54">
        <v>1</v>
      </c>
      <c r="E50" s="55">
        <v>0.91284999999999994</v>
      </c>
      <c r="F50" s="55"/>
      <c r="G50" s="55"/>
      <c r="H50" s="55">
        <v>8.7150000000000005E-2</v>
      </c>
      <c r="I50" s="55"/>
      <c r="J50" s="55"/>
      <c r="K50" s="55"/>
      <c r="L50" s="56"/>
    </row>
    <row r="52" spans="2:12" ht="18" x14ac:dyDescent="0.35">
      <c r="B52" s="25" t="s">
        <v>0</v>
      </c>
    </row>
    <row r="53" spans="2:12" ht="18" x14ac:dyDescent="0.35">
      <c r="B53" s="24" t="s">
        <v>12</v>
      </c>
    </row>
    <row r="54" spans="2:12" ht="28.8" x14ac:dyDescent="0.3">
      <c r="B54" s="246" t="s">
        <v>2</v>
      </c>
      <c r="C54" s="247" t="s">
        <v>3</v>
      </c>
      <c r="D54" s="248" t="s">
        <v>4</v>
      </c>
      <c r="E54" s="249" t="s">
        <v>5</v>
      </c>
      <c r="F54" s="251" t="s">
        <v>10</v>
      </c>
      <c r="G54" s="6"/>
      <c r="I54" s="6"/>
      <c r="J54" s="6"/>
      <c r="L54" s="6"/>
    </row>
    <row r="55" spans="2:12" x14ac:dyDescent="0.3">
      <c r="B55" s="8">
        <v>2015</v>
      </c>
      <c r="C55" s="22">
        <v>7238</v>
      </c>
      <c r="D55" s="36">
        <v>1</v>
      </c>
      <c r="E55" s="37">
        <v>1.0638297999999999E-2</v>
      </c>
      <c r="F55" s="38">
        <v>0.98936170199999995</v>
      </c>
      <c r="H55" s="26"/>
      <c r="I55" s="26"/>
      <c r="J55" s="26"/>
      <c r="L55" s="26"/>
    </row>
    <row r="56" spans="2:12" x14ac:dyDescent="0.3">
      <c r="B56" s="8">
        <v>2016</v>
      </c>
      <c r="C56" s="9">
        <v>5577</v>
      </c>
      <c r="D56" s="39">
        <v>1</v>
      </c>
      <c r="E56" s="40">
        <v>1.8289402999999999E-2</v>
      </c>
      <c r="F56" s="41">
        <v>0.98171059699999996</v>
      </c>
      <c r="H56" s="26"/>
      <c r="I56" s="26"/>
      <c r="J56" s="26"/>
      <c r="L56" s="26"/>
    </row>
    <row r="57" spans="2:12" x14ac:dyDescent="0.3">
      <c r="B57" s="8">
        <v>2017</v>
      </c>
      <c r="C57" s="9">
        <v>7457</v>
      </c>
      <c r="D57" s="39">
        <v>1</v>
      </c>
      <c r="E57" s="40">
        <v>3.9426043000000001E-2</v>
      </c>
      <c r="F57" s="41">
        <v>0.96057395700000003</v>
      </c>
      <c r="H57" s="26"/>
      <c r="I57" s="26"/>
      <c r="J57" s="26"/>
      <c r="L57" s="26"/>
    </row>
    <row r="58" spans="2:12" x14ac:dyDescent="0.3">
      <c r="B58" s="8">
        <v>2018</v>
      </c>
      <c r="C58" s="9">
        <v>4927</v>
      </c>
      <c r="D58" s="39">
        <v>1</v>
      </c>
      <c r="E58" s="40">
        <v>9.6204586999999994E-2</v>
      </c>
      <c r="F58" s="41">
        <v>0.90379541299999999</v>
      </c>
      <c r="H58" s="26"/>
      <c r="I58" s="26"/>
      <c r="J58" s="26"/>
      <c r="L58" s="26"/>
    </row>
    <row r="59" spans="2:12" x14ac:dyDescent="0.3">
      <c r="B59" s="8">
        <v>2019</v>
      </c>
      <c r="C59" s="9">
        <v>5203</v>
      </c>
      <c r="D59" s="39">
        <v>1</v>
      </c>
      <c r="E59" s="40">
        <v>0.14510859100000001</v>
      </c>
      <c r="F59" s="41">
        <v>0.85489140900000005</v>
      </c>
      <c r="H59" s="26"/>
      <c r="I59" s="26"/>
      <c r="J59" s="26"/>
      <c r="L59" s="26"/>
    </row>
    <row r="60" spans="2:12" x14ac:dyDescent="0.3">
      <c r="B60" s="8">
        <v>2020</v>
      </c>
      <c r="C60" s="9">
        <v>6894</v>
      </c>
      <c r="D60" s="39">
        <v>1</v>
      </c>
      <c r="E60" s="40">
        <v>0.179576443</v>
      </c>
      <c r="F60" s="41">
        <v>0.82042355700000003</v>
      </c>
      <c r="H60" s="26"/>
      <c r="I60" s="26"/>
      <c r="J60" s="26"/>
      <c r="L60" s="26"/>
    </row>
    <row r="61" spans="2:12" x14ac:dyDescent="0.3">
      <c r="B61" s="8">
        <v>2021</v>
      </c>
      <c r="C61" s="9">
        <v>4380</v>
      </c>
      <c r="D61" s="39">
        <v>1</v>
      </c>
      <c r="E61" s="40">
        <v>0.21529680400000001</v>
      </c>
      <c r="F61" s="41">
        <v>0.78470319600000005</v>
      </c>
      <c r="H61" s="26"/>
      <c r="I61" s="26"/>
      <c r="J61" s="26"/>
      <c r="L61" s="26"/>
    </row>
    <row r="62" spans="2:12" x14ac:dyDescent="0.3">
      <c r="B62" s="8">
        <v>2022</v>
      </c>
      <c r="C62" s="23">
        <v>4254</v>
      </c>
      <c r="D62" s="42">
        <v>1</v>
      </c>
      <c r="E62" s="43">
        <v>0.266337565</v>
      </c>
      <c r="F62" s="44">
        <v>0.73366243499999995</v>
      </c>
      <c r="H62" s="26"/>
      <c r="I62" s="26"/>
      <c r="J62" s="26"/>
      <c r="L62" s="26"/>
    </row>
    <row r="63" spans="2:12" x14ac:dyDescent="0.3">
      <c r="B63" s="12">
        <v>2023</v>
      </c>
      <c r="C63" s="16">
        <v>3380</v>
      </c>
      <c r="D63" s="45">
        <v>1</v>
      </c>
      <c r="E63" s="46">
        <v>0.21</v>
      </c>
      <c r="F63" s="47">
        <v>0.79</v>
      </c>
    </row>
    <row r="64" spans="2:12" x14ac:dyDescent="0.3">
      <c r="B64" s="10">
        <v>2024</v>
      </c>
      <c r="C64" s="16">
        <v>3500</v>
      </c>
      <c r="D64" s="45">
        <v>1</v>
      </c>
      <c r="E64" s="46">
        <v>0.26</v>
      </c>
      <c r="F64" s="47">
        <v>0.74</v>
      </c>
    </row>
    <row r="65" spans="2:8" x14ac:dyDescent="0.3">
      <c r="B65" s="10">
        <v>2025</v>
      </c>
      <c r="C65" s="16">
        <v>3700</v>
      </c>
      <c r="D65" s="45">
        <v>1</v>
      </c>
      <c r="E65" s="46">
        <v>0.31</v>
      </c>
      <c r="F65" s="47">
        <v>0.69</v>
      </c>
    </row>
    <row r="66" spans="2:8" x14ac:dyDescent="0.3">
      <c r="B66" s="10">
        <v>2026</v>
      </c>
      <c r="C66" s="16">
        <v>4000</v>
      </c>
      <c r="D66" s="45">
        <v>1</v>
      </c>
      <c r="E66" s="46">
        <v>0.36</v>
      </c>
      <c r="F66" s="47">
        <v>0.64</v>
      </c>
    </row>
    <row r="67" spans="2:8" x14ac:dyDescent="0.3">
      <c r="B67" s="10">
        <v>2027</v>
      </c>
      <c r="C67" s="16">
        <v>4300</v>
      </c>
      <c r="D67" s="45">
        <v>1</v>
      </c>
      <c r="E67" s="46">
        <v>0.41</v>
      </c>
      <c r="F67" s="47">
        <v>0.59</v>
      </c>
    </row>
    <row r="68" spans="2:8" x14ac:dyDescent="0.3">
      <c r="B68" s="10">
        <v>2028</v>
      </c>
      <c r="C68" s="16">
        <v>4500</v>
      </c>
      <c r="D68" s="45">
        <v>1</v>
      </c>
      <c r="E68" s="46">
        <v>0.46</v>
      </c>
      <c r="F68" s="47">
        <v>0.54</v>
      </c>
    </row>
    <row r="69" spans="2:8" x14ac:dyDescent="0.3">
      <c r="B69" s="11">
        <v>2029</v>
      </c>
      <c r="C69" s="16">
        <v>4700</v>
      </c>
      <c r="D69" s="45">
        <v>1</v>
      </c>
      <c r="E69" s="46">
        <v>0.51</v>
      </c>
      <c r="F69" s="47">
        <v>0.49</v>
      </c>
    </row>
    <row r="70" spans="2:8" x14ac:dyDescent="0.3">
      <c r="B70" s="10">
        <v>2030</v>
      </c>
      <c r="C70" s="13">
        <v>4800</v>
      </c>
      <c r="D70" s="48">
        <v>1</v>
      </c>
      <c r="E70" s="49">
        <v>0.56000000000000005</v>
      </c>
      <c r="F70" s="50">
        <v>0.44</v>
      </c>
      <c r="H70" s="27"/>
    </row>
    <row r="71" spans="2:8" x14ac:dyDescent="0.3">
      <c r="B71" s="12">
        <v>2031</v>
      </c>
      <c r="C71" s="16">
        <v>4900</v>
      </c>
      <c r="D71" s="45">
        <v>1</v>
      </c>
      <c r="E71" s="46">
        <v>0.61</v>
      </c>
      <c r="F71" s="47">
        <v>0.39</v>
      </c>
      <c r="H71" s="27"/>
    </row>
    <row r="72" spans="2:8" x14ac:dyDescent="0.3">
      <c r="B72" s="10">
        <v>2032</v>
      </c>
      <c r="C72" s="16">
        <v>5000</v>
      </c>
      <c r="D72" s="45">
        <v>1</v>
      </c>
      <c r="E72" s="46">
        <v>0.65500000000000003</v>
      </c>
      <c r="F72" s="47">
        <v>0.34499999999999997</v>
      </c>
      <c r="H72" s="27"/>
    </row>
    <row r="73" spans="2:8" x14ac:dyDescent="0.3">
      <c r="B73" s="10">
        <v>2033</v>
      </c>
      <c r="C73" s="16">
        <v>5000</v>
      </c>
      <c r="D73" s="45">
        <v>1</v>
      </c>
      <c r="E73" s="46">
        <v>0.69699999999999995</v>
      </c>
      <c r="F73" s="47">
        <v>0.30299999999999999</v>
      </c>
      <c r="H73" s="27"/>
    </row>
    <row r="74" spans="2:8" x14ac:dyDescent="0.3">
      <c r="B74" s="10">
        <v>2034</v>
      </c>
      <c r="C74" s="16">
        <v>5000</v>
      </c>
      <c r="D74" s="45">
        <v>1</v>
      </c>
      <c r="E74" s="46">
        <v>0.73599999999999999</v>
      </c>
      <c r="F74" s="47">
        <v>0.26400000000000001</v>
      </c>
    </row>
    <row r="75" spans="2:8" x14ac:dyDescent="0.3">
      <c r="B75" s="10">
        <v>2035</v>
      </c>
      <c r="C75" s="16">
        <v>5000</v>
      </c>
      <c r="D75" s="45">
        <v>1</v>
      </c>
      <c r="E75" s="46">
        <v>0.77100000000000002</v>
      </c>
      <c r="F75" s="47">
        <v>0.22900000000000001</v>
      </c>
    </row>
    <row r="76" spans="2:8" x14ac:dyDescent="0.3">
      <c r="B76" s="10">
        <v>2036</v>
      </c>
      <c r="C76" s="16">
        <v>5000</v>
      </c>
      <c r="D76" s="45">
        <v>1</v>
      </c>
      <c r="E76" s="46">
        <v>0.80100000000000005</v>
      </c>
      <c r="F76" s="47">
        <v>0.19900000000000001</v>
      </c>
    </row>
    <row r="77" spans="2:8" x14ac:dyDescent="0.3">
      <c r="B77" s="10">
        <v>2037</v>
      </c>
      <c r="C77" s="16">
        <v>5000</v>
      </c>
      <c r="D77" s="45">
        <v>1</v>
      </c>
      <c r="E77" s="46">
        <v>0.82599999999999996</v>
      </c>
      <c r="F77" s="47">
        <v>0.17399999999999999</v>
      </c>
    </row>
    <row r="78" spans="2:8" x14ac:dyDescent="0.3">
      <c r="B78" s="10">
        <v>2038</v>
      </c>
      <c r="C78" s="16">
        <v>5000</v>
      </c>
      <c r="D78" s="45">
        <v>1</v>
      </c>
      <c r="E78" s="46">
        <v>0.84599999999999997</v>
      </c>
      <c r="F78" s="47">
        <v>0.154</v>
      </c>
    </row>
    <row r="79" spans="2:8" x14ac:dyDescent="0.3">
      <c r="B79" s="11">
        <v>2039</v>
      </c>
      <c r="C79" s="16">
        <v>5000</v>
      </c>
      <c r="D79" s="45">
        <v>1</v>
      </c>
      <c r="E79" s="46">
        <v>0.86099999999999999</v>
      </c>
      <c r="F79" s="47">
        <v>0.13900000000000001</v>
      </c>
    </row>
    <row r="80" spans="2:8" x14ac:dyDescent="0.3">
      <c r="B80" s="10">
        <v>2040</v>
      </c>
      <c r="C80" s="13">
        <v>5000</v>
      </c>
      <c r="D80" s="48">
        <v>1</v>
      </c>
      <c r="E80" s="49">
        <v>0.871</v>
      </c>
      <c r="F80" s="50">
        <v>0.129</v>
      </c>
    </row>
    <row r="81" spans="2:6" x14ac:dyDescent="0.3">
      <c r="B81" s="12">
        <v>2041</v>
      </c>
      <c r="C81" s="16">
        <v>5000</v>
      </c>
      <c r="D81" s="45">
        <v>1</v>
      </c>
      <c r="E81" s="46">
        <v>0.878</v>
      </c>
      <c r="F81" s="47">
        <v>0.122</v>
      </c>
    </row>
    <row r="82" spans="2:6" x14ac:dyDescent="0.3">
      <c r="B82" s="10">
        <v>2042</v>
      </c>
      <c r="C82" s="16">
        <v>5000</v>
      </c>
      <c r="D82" s="45">
        <v>1</v>
      </c>
      <c r="E82" s="46">
        <v>0.88500000000000001</v>
      </c>
      <c r="F82" s="47">
        <v>0.115</v>
      </c>
    </row>
    <row r="83" spans="2:6" x14ac:dyDescent="0.3">
      <c r="B83" s="10">
        <v>2043</v>
      </c>
      <c r="C83" s="16">
        <v>5000</v>
      </c>
      <c r="D83" s="45">
        <v>1</v>
      </c>
      <c r="E83" s="46">
        <v>0.89200000000000002</v>
      </c>
      <c r="F83" s="47">
        <v>0.108</v>
      </c>
    </row>
    <row r="84" spans="2:6" x14ac:dyDescent="0.3">
      <c r="B84" s="10">
        <v>2044</v>
      </c>
      <c r="C84" s="16">
        <v>5000</v>
      </c>
      <c r="D84" s="45">
        <v>1</v>
      </c>
      <c r="E84" s="46">
        <v>0.89900000000000002</v>
      </c>
      <c r="F84" s="47">
        <v>0.10100000000000001</v>
      </c>
    </row>
    <row r="85" spans="2:6" x14ac:dyDescent="0.3">
      <c r="B85" s="10">
        <v>2045</v>
      </c>
      <c r="C85" s="16">
        <v>5000</v>
      </c>
      <c r="D85" s="45">
        <v>1</v>
      </c>
      <c r="E85" s="46">
        <v>0.90600000000000003</v>
      </c>
      <c r="F85" s="47">
        <v>9.4E-2</v>
      </c>
    </row>
    <row r="86" spans="2:6" x14ac:dyDescent="0.3">
      <c r="B86" s="10">
        <v>2046</v>
      </c>
      <c r="C86" s="16">
        <v>5000</v>
      </c>
      <c r="D86" s="45">
        <v>1</v>
      </c>
      <c r="E86" s="46">
        <v>0.91300000000000003</v>
      </c>
      <c r="F86" s="47">
        <v>8.6999999999999994E-2</v>
      </c>
    </row>
    <row r="87" spans="2:6" x14ac:dyDescent="0.3">
      <c r="B87" s="10">
        <v>2047</v>
      </c>
      <c r="C87" s="16">
        <v>5000</v>
      </c>
      <c r="D87" s="45">
        <v>1</v>
      </c>
      <c r="E87" s="46">
        <v>0.92</v>
      </c>
      <c r="F87" s="47">
        <v>0.08</v>
      </c>
    </row>
    <row r="88" spans="2:6" x14ac:dyDescent="0.3">
      <c r="B88" s="10">
        <v>2048</v>
      </c>
      <c r="C88" s="16">
        <v>5000</v>
      </c>
      <c r="D88" s="45">
        <v>1</v>
      </c>
      <c r="E88" s="46">
        <v>0.92700000000000005</v>
      </c>
      <c r="F88" s="47">
        <v>7.2999999999999995E-2</v>
      </c>
    </row>
    <row r="89" spans="2:6" x14ac:dyDescent="0.3">
      <c r="B89" s="11">
        <v>2049</v>
      </c>
      <c r="C89" s="16">
        <v>5000</v>
      </c>
      <c r="D89" s="45">
        <v>1</v>
      </c>
      <c r="E89" s="46">
        <v>0.93400000000000005</v>
      </c>
      <c r="F89" s="47">
        <v>6.6000000000000003E-2</v>
      </c>
    </row>
    <row r="90" spans="2:6" x14ac:dyDescent="0.3">
      <c r="B90" s="10">
        <v>2050</v>
      </c>
      <c r="C90" s="13">
        <v>5000</v>
      </c>
      <c r="D90" s="48">
        <v>1</v>
      </c>
      <c r="E90" s="49">
        <v>0.94099999999999995</v>
      </c>
      <c r="F90" s="50">
        <v>5.8999999999999997E-2</v>
      </c>
    </row>
    <row r="91" spans="2:6" x14ac:dyDescent="0.3">
      <c r="B91" s="12">
        <v>2051</v>
      </c>
      <c r="C91" s="16">
        <v>5000</v>
      </c>
      <c r="D91" s="51">
        <v>1</v>
      </c>
      <c r="E91" s="52">
        <v>0.94799999999999995</v>
      </c>
      <c r="F91" s="53">
        <v>5.1999999999999998E-2</v>
      </c>
    </row>
    <row r="92" spans="2:6" x14ac:dyDescent="0.3">
      <c r="B92" s="10">
        <v>2052</v>
      </c>
      <c r="C92" s="16">
        <v>5000</v>
      </c>
      <c r="D92" s="45">
        <v>1</v>
      </c>
      <c r="E92" s="46">
        <v>0.95499999999999996</v>
      </c>
      <c r="F92" s="47">
        <v>4.4999999999999998E-2</v>
      </c>
    </row>
    <row r="93" spans="2:6" x14ac:dyDescent="0.3">
      <c r="B93" s="10">
        <v>2053</v>
      </c>
      <c r="C93" s="16">
        <v>5000</v>
      </c>
      <c r="D93" s="45">
        <v>1</v>
      </c>
      <c r="E93" s="46">
        <v>0.96199999999999997</v>
      </c>
      <c r="F93" s="47">
        <v>3.7999999999999999E-2</v>
      </c>
    </row>
    <row r="94" spans="2:6" x14ac:dyDescent="0.3">
      <c r="B94" s="10">
        <v>2054</v>
      </c>
      <c r="C94" s="16">
        <v>5000</v>
      </c>
      <c r="D94" s="45">
        <v>1</v>
      </c>
      <c r="E94" s="46">
        <v>0.96899999999999997</v>
      </c>
      <c r="F94" s="47">
        <v>3.1E-2</v>
      </c>
    </row>
    <row r="95" spans="2:6" x14ac:dyDescent="0.3">
      <c r="B95" s="10">
        <v>2055</v>
      </c>
      <c r="C95" s="16">
        <v>5000</v>
      </c>
      <c r="D95" s="45">
        <v>1</v>
      </c>
      <c r="E95" s="46">
        <v>0.97599999999999998</v>
      </c>
      <c r="F95" s="47">
        <v>2.4E-2</v>
      </c>
    </row>
    <row r="96" spans="2:6" x14ac:dyDescent="0.3">
      <c r="B96" s="10">
        <v>2056</v>
      </c>
      <c r="C96" s="16">
        <v>5000</v>
      </c>
      <c r="D96" s="45">
        <v>1</v>
      </c>
      <c r="E96" s="46">
        <v>0.98299999999999998</v>
      </c>
      <c r="F96" s="47">
        <v>1.7000000000000001E-2</v>
      </c>
    </row>
    <row r="97" spans="2:13" x14ac:dyDescent="0.3">
      <c r="B97" s="10">
        <v>2057</v>
      </c>
      <c r="C97" s="16">
        <v>5000</v>
      </c>
      <c r="D97" s="45">
        <v>1</v>
      </c>
      <c r="E97" s="46">
        <v>0.99</v>
      </c>
      <c r="F97" s="47">
        <v>0.01</v>
      </c>
    </row>
    <row r="98" spans="2:13" x14ac:dyDescent="0.3">
      <c r="B98" s="10">
        <v>2058</v>
      </c>
      <c r="C98" s="16">
        <v>5000</v>
      </c>
      <c r="D98" s="45">
        <v>1</v>
      </c>
      <c r="E98" s="46">
        <v>0.997</v>
      </c>
      <c r="F98" s="47">
        <v>3.0000000000000001E-3</v>
      </c>
    </row>
    <row r="99" spans="2:13" x14ac:dyDescent="0.3">
      <c r="B99" s="10">
        <v>2059</v>
      </c>
      <c r="C99" s="16">
        <v>5000</v>
      </c>
      <c r="D99" s="45">
        <v>1</v>
      </c>
      <c r="E99" s="46">
        <v>1</v>
      </c>
      <c r="F99" s="47">
        <v>0</v>
      </c>
    </row>
    <row r="100" spans="2:13" x14ac:dyDescent="0.3">
      <c r="B100" s="10">
        <v>2060</v>
      </c>
      <c r="C100" s="20">
        <v>5000</v>
      </c>
      <c r="D100" s="54">
        <v>1</v>
      </c>
      <c r="E100" s="55">
        <v>1</v>
      </c>
      <c r="F100" s="56">
        <v>0</v>
      </c>
    </row>
    <row r="102" spans="2:13" ht="18" x14ac:dyDescent="0.35">
      <c r="B102" s="25" t="s">
        <v>0</v>
      </c>
    </row>
    <row r="103" spans="2:13" ht="18" x14ac:dyDescent="0.35">
      <c r="B103" s="24" t="s">
        <v>13</v>
      </c>
    </row>
    <row r="104" spans="2:13" ht="28.8" x14ac:dyDescent="0.3">
      <c r="B104" s="246" t="s">
        <v>2</v>
      </c>
      <c r="C104" s="247" t="s">
        <v>3</v>
      </c>
      <c r="D104" s="248" t="s">
        <v>4</v>
      </c>
      <c r="E104" s="249" t="s">
        <v>14</v>
      </c>
      <c r="F104" s="251" t="s">
        <v>15</v>
      </c>
      <c r="G104" s="6"/>
      <c r="I104" s="6"/>
      <c r="J104" s="6"/>
      <c r="K104" s="6"/>
      <c r="L104" s="6"/>
      <c r="M104" s="6"/>
    </row>
    <row r="105" spans="2:13" x14ac:dyDescent="0.3">
      <c r="B105" s="8">
        <v>2015</v>
      </c>
      <c r="C105" s="22">
        <v>3192</v>
      </c>
      <c r="D105" s="36">
        <v>1</v>
      </c>
      <c r="E105" s="37">
        <v>3.446115E-3</v>
      </c>
      <c r="F105" s="38">
        <v>0.99655388499999997</v>
      </c>
      <c r="G105" s="26"/>
      <c r="H105" s="6"/>
      <c r="I105" s="6"/>
      <c r="J105" s="6"/>
      <c r="K105" s="6"/>
      <c r="L105" s="6"/>
      <c r="M105" s="6"/>
    </row>
    <row r="106" spans="2:13" x14ac:dyDescent="0.3">
      <c r="B106" s="8">
        <v>2016</v>
      </c>
      <c r="C106" s="9">
        <v>3107</v>
      </c>
      <c r="D106" s="39">
        <v>1</v>
      </c>
      <c r="E106" s="40">
        <v>4.1840999999999996E-3</v>
      </c>
      <c r="F106" s="41">
        <v>0.99581589999999998</v>
      </c>
      <c r="G106" s="26"/>
      <c r="H106" s="6"/>
      <c r="I106" s="6"/>
      <c r="J106" s="6"/>
      <c r="K106" s="6"/>
      <c r="L106" s="6"/>
      <c r="M106" s="6"/>
    </row>
    <row r="107" spans="2:13" x14ac:dyDescent="0.3">
      <c r="B107" s="8">
        <v>2017</v>
      </c>
      <c r="C107" s="9">
        <v>2927</v>
      </c>
      <c r="D107" s="39">
        <v>1</v>
      </c>
      <c r="E107" s="40">
        <v>2.04988E-3</v>
      </c>
      <c r="F107" s="41">
        <v>0.99795012000000005</v>
      </c>
      <c r="G107" s="26"/>
      <c r="H107" s="6"/>
      <c r="I107" s="6"/>
      <c r="J107" s="6"/>
      <c r="K107" s="6"/>
      <c r="L107" s="6"/>
      <c r="M107" s="6"/>
    </row>
    <row r="108" spans="2:13" x14ac:dyDescent="0.3">
      <c r="B108" s="8">
        <v>2018</v>
      </c>
      <c r="C108" s="9">
        <v>3288</v>
      </c>
      <c r="D108" s="39">
        <v>1</v>
      </c>
      <c r="E108" s="40">
        <v>2.7372260000000002E-3</v>
      </c>
      <c r="F108" s="41">
        <v>0.99726277399999996</v>
      </c>
      <c r="G108" s="26"/>
      <c r="H108" s="6"/>
      <c r="I108" s="6"/>
      <c r="J108" s="6"/>
      <c r="K108" s="6"/>
      <c r="L108" s="6"/>
      <c r="M108" s="6"/>
    </row>
    <row r="109" spans="2:13" x14ac:dyDescent="0.3">
      <c r="B109" s="8">
        <v>2019</v>
      </c>
      <c r="C109" s="9">
        <v>3396</v>
      </c>
      <c r="D109" s="39">
        <v>1</v>
      </c>
      <c r="E109" s="40">
        <v>1.766784E-3</v>
      </c>
      <c r="F109" s="41">
        <v>0.99823321600000003</v>
      </c>
      <c r="G109" s="26"/>
      <c r="H109" s="6"/>
      <c r="I109" s="6"/>
      <c r="J109" s="6"/>
      <c r="K109" s="6"/>
      <c r="L109" s="6"/>
      <c r="M109" s="6"/>
    </row>
    <row r="110" spans="2:13" x14ac:dyDescent="0.3">
      <c r="B110" s="8">
        <v>2020</v>
      </c>
      <c r="C110" s="9">
        <v>3717</v>
      </c>
      <c r="D110" s="39">
        <v>1</v>
      </c>
      <c r="E110" s="40">
        <v>6.4568200000000003E-3</v>
      </c>
      <c r="F110" s="41">
        <v>0.99354317999999997</v>
      </c>
      <c r="G110" s="26"/>
      <c r="H110" s="6"/>
      <c r="I110" s="6"/>
      <c r="J110" s="6"/>
      <c r="K110" s="6"/>
      <c r="L110" s="6"/>
      <c r="M110" s="6"/>
    </row>
    <row r="111" spans="2:13" x14ac:dyDescent="0.3">
      <c r="B111" s="8">
        <v>2021</v>
      </c>
      <c r="C111" s="9">
        <v>3707</v>
      </c>
      <c r="D111" s="39">
        <v>1</v>
      </c>
      <c r="E111" s="40">
        <v>6.7439980000000002E-3</v>
      </c>
      <c r="F111" s="41">
        <v>0.99325600199999997</v>
      </c>
      <c r="G111" s="26"/>
      <c r="H111" s="6"/>
      <c r="I111" s="6"/>
      <c r="J111" s="6"/>
      <c r="K111" s="6"/>
      <c r="L111" s="6"/>
      <c r="M111" s="6"/>
    </row>
    <row r="112" spans="2:13" x14ac:dyDescent="0.3">
      <c r="B112" s="8">
        <v>2022</v>
      </c>
      <c r="C112" s="23">
        <v>3800</v>
      </c>
      <c r="D112" s="42">
        <v>1</v>
      </c>
      <c r="E112" s="43">
        <v>8.6842110000000007E-3</v>
      </c>
      <c r="F112" s="44">
        <v>0.99131578899999995</v>
      </c>
      <c r="G112" s="26"/>
      <c r="H112" s="6"/>
      <c r="I112" s="6"/>
      <c r="J112" s="6"/>
      <c r="K112" s="6"/>
      <c r="L112" s="6"/>
      <c r="M112" s="6"/>
    </row>
    <row r="113" spans="2:6" x14ac:dyDescent="0.3">
      <c r="B113" s="12">
        <v>2023</v>
      </c>
      <c r="C113" s="16">
        <v>3582</v>
      </c>
      <c r="D113" s="45">
        <v>1</v>
      </c>
      <c r="E113" s="46">
        <v>9.58E-3</v>
      </c>
      <c r="F113" s="47">
        <v>0.99041999999999997</v>
      </c>
    </row>
    <row r="114" spans="2:6" x14ac:dyDescent="0.3">
      <c r="B114" s="10">
        <v>2024</v>
      </c>
      <c r="C114" s="16">
        <v>3640</v>
      </c>
      <c r="D114" s="45">
        <v>1</v>
      </c>
      <c r="E114" s="46">
        <v>0.01</v>
      </c>
      <c r="F114" s="47">
        <v>0.99</v>
      </c>
    </row>
    <row r="115" spans="2:6" x14ac:dyDescent="0.3">
      <c r="B115" s="10">
        <v>2025</v>
      </c>
      <c r="C115" s="16">
        <v>3689</v>
      </c>
      <c r="D115" s="45">
        <v>1</v>
      </c>
      <c r="E115" s="46">
        <v>1.2E-2</v>
      </c>
      <c r="F115" s="47">
        <v>0.98799999999999999</v>
      </c>
    </row>
    <row r="116" spans="2:6" x14ac:dyDescent="0.3">
      <c r="B116" s="10">
        <v>2026</v>
      </c>
      <c r="C116" s="16">
        <v>3684</v>
      </c>
      <c r="D116" s="45">
        <v>1</v>
      </c>
      <c r="E116" s="46">
        <v>1.4999999999999999E-2</v>
      </c>
      <c r="F116" s="47">
        <v>0.98499999999999999</v>
      </c>
    </row>
    <row r="117" spans="2:6" x14ac:dyDescent="0.3">
      <c r="B117" s="10">
        <v>2027</v>
      </c>
      <c r="C117" s="16">
        <v>3679</v>
      </c>
      <c r="D117" s="45">
        <v>1</v>
      </c>
      <c r="E117" s="46">
        <v>1.7000000000000001E-2</v>
      </c>
      <c r="F117" s="47">
        <v>0.98299999999999998</v>
      </c>
    </row>
    <row r="118" spans="2:6" x14ac:dyDescent="0.3">
      <c r="B118" s="10">
        <v>2028</v>
      </c>
      <c r="C118" s="16">
        <v>3655</v>
      </c>
      <c r="D118" s="45">
        <v>1</v>
      </c>
      <c r="E118" s="46">
        <v>1.9E-2</v>
      </c>
      <c r="F118" s="47">
        <v>0.98099999999999998</v>
      </c>
    </row>
    <row r="119" spans="2:6" x14ac:dyDescent="0.3">
      <c r="B119" s="11">
        <v>2029</v>
      </c>
      <c r="C119" s="16">
        <v>3669</v>
      </c>
      <c r="D119" s="45">
        <v>1</v>
      </c>
      <c r="E119" s="46">
        <v>2.1000000000000001E-2</v>
      </c>
      <c r="F119" s="47">
        <v>0.97899999999999998</v>
      </c>
    </row>
    <row r="120" spans="2:6" x14ac:dyDescent="0.3">
      <c r="B120" s="10">
        <v>2030</v>
      </c>
      <c r="C120" s="13">
        <v>3675</v>
      </c>
      <c r="D120" s="48">
        <v>1</v>
      </c>
      <c r="E120" s="49">
        <v>2.3E-2</v>
      </c>
      <c r="F120" s="50">
        <v>0.97699999999999998</v>
      </c>
    </row>
    <row r="121" spans="2:6" x14ac:dyDescent="0.3">
      <c r="B121" s="12">
        <v>2031</v>
      </c>
      <c r="C121" s="16">
        <v>3672</v>
      </c>
      <c r="D121" s="45">
        <v>1</v>
      </c>
      <c r="E121" s="46">
        <v>2.5850000000000001E-2</v>
      </c>
      <c r="F121" s="47">
        <v>0.97414999999999996</v>
      </c>
    </row>
    <row r="122" spans="2:6" x14ac:dyDescent="0.3">
      <c r="B122" s="10">
        <v>2032</v>
      </c>
      <c r="C122" s="16">
        <v>3670</v>
      </c>
      <c r="D122" s="45">
        <v>1</v>
      </c>
      <c r="E122" s="46">
        <v>3.7560000000000003E-2</v>
      </c>
      <c r="F122" s="47">
        <v>0.96243999999999996</v>
      </c>
    </row>
    <row r="123" spans="2:6" x14ac:dyDescent="0.3">
      <c r="B123" s="10">
        <v>2033</v>
      </c>
      <c r="C123" s="16">
        <v>3668</v>
      </c>
      <c r="D123" s="45">
        <v>1</v>
      </c>
      <c r="E123" s="46">
        <v>5.6610000000000001E-2</v>
      </c>
      <c r="F123" s="47">
        <v>0.94338999999999995</v>
      </c>
    </row>
    <row r="124" spans="2:6" x14ac:dyDescent="0.3">
      <c r="B124" s="10">
        <v>2034</v>
      </c>
      <c r="C124" s="16">
        <v>3671</v>
      </c>
      <c r="D124" s="45">
        <v>1</v>
      </c>
      <c r="E124" s="46">
        <v>7.8880000000000006E-2</v>
      </c>
      <c r="F124" s="47">
        <v>0.92112000000000005</v>
      </c>
    </row>
    <row r="125" spans="2:6" x14ac:dyDescent="0.3">
      <c r="B125" s="10">
        <v>2035</v>
      </c>
      <c r="C125" s="16">
        <v>3671</v>
      </c>
      <c r="D125" s="45">
        <v>1</v>
      </c>
      <c r="E125" s="46">
        <v>0.11702</v>
      </c>
      <c r="F125" s="47">
        <v>0.88297999999999999</v>
      </c>
    </row>
    <row r="126" spans="2:6" x14ac:dyDescent="0.3">
      <c r="B126" s="10">
        <v>2036</v>
      </c>
      <c r="C126" s="16">
        <v>3670</v>
      </c>
      <c r="D126" s="45">
        <v>1</v>
      </c>
      <c r="E126" s="46">
        <v>0.16236</v>
      </c>
      <c r="F126" s="47">
        <v>0.83764000000000005</v>
      </c>
    </row>
    <row r="127" spans="2:6" x14ac:dyDescent="0.3">
      <c r="B127" s="10">
        <v>2037</v>
      </c>
      <c r="C127" s="16">
        <v>3670</v>
      </c>
      <c r="D127" s="45">
        <v>1</v>
      </c>
      <c r="E127" s="46">
        <v>0.22907</v>
      </c>
      <c r="F127" s="47">
        <v>0.77093</v>
      </c>
    </row>
    <row r="128" spans="2:6" x14ac:dyDescent="0.3">
      <c r="B128" s="10">
        <v>2038</v>
      </c>
      <c r="C128" s="16">
        <v>3670</v>
      </c>
      <c r="D128" s="45">
        <v>1</v>
      </c>
      <c r="E128" s="46">
        <v>0.30959999999999999</v>
      </c>
      <c r="F128" s="47">
        <v>0.69040000000000001</v>
      </c>
    </row>
    <row r="129" spans="2:6" x14ac:dyDescent="0.3">
      <c r="B129" s="11">
        <v>2039</v>
      </c>
      <c r="C129" s="16">
        <v>3670</v>
      </c>
      <c r="D129" s="45">
        <v>1</v>
      </c>
      <c r="E129" s="46">
        <v>0.38844000000000001</v>
      </c>
      <c r="F129" s="47">
        <v>0.61155999999999999</v>
      </c>
    </row>
    <row r="130" spans="2:6" x14ac:dyDescent="0.3">
      <c r="B130" s="10">
        <v>2040</v>
      </c>
      <c r="C130" s="13">
        <v>3670</v>
      </c>
      <c r="D130" s="48">
        <v>1</v>
      </c>
      <c r="E130" s="49">
        <v>0.47441</v>
      </c>
      <c r="F130" s="50">
        <v>0.52559</v>
      </c>
    </row>
    <row r="131" spans="2:6" x14ac:dyDescent="0.3">
      <c r="B131" s="12">
        <v>2041</v>
      </c>
      <c r="C131" s="16">
        <v>3670</v>
      </c>
      <c r="D131" s="45">
        <v>1</v>
      </c>
      <c r="E131" s="46">
        <v>0.54503000000000001</v>
      </c>
      <c r="F131" s="47">
        <v>0.45496999999999999</v>
      </c>
    </row>
    <row r="132" spans="2:6" x14ac:dyDescent="0.3">
      <c r="B132" s="10">
        <v>2042</v>
      </c>
      <c r="C132" s="16">
        <v>3670</v>
      </c>
      <c r="D132" s="45">
        <v>1</v>
      </c>
      <c r="E132" s="46">
        <v>0.61504999999999999</v>
      </c>
      <c r="F132" s="47">
        <v>0.38495000000000001</v>
      </c>
    </row>
    <row r="133" spans="2:6" x14ac:dyDescent="0.3">
      <c r="B133" s="10">
        <v>2043</v>
      </c>
      <c r="C133" s="16">
        <v>3670</v>
      </c>
      <c r="D133" s="45">
        <v>1</v>
      </c>
      <c r="E133" s="46">
        <v>0.66418999999999995</v>
      </c>
      <c r="F133" s="47">
        <v>0.33581</v>
      </c>
    </row>
    <row r="134" spans="2:6" x14ac:dyDescent="0.3">
      <c r="B134" s="10">
        <v>2044</v>
      </c>
      <c r="C134" s="16">
        <v>3670</v>
      </c>
      <c r="D134" s="45">
        <v>1</v>
      </c>
      <c r="E134" s="46">
        <v>0.72</v>
      </c>
      <c r="F134" s="47">
        <v>0.28000000000000003</v>
      </c>
    </row>
    <row r="135" spans="2:6" x14ac:dyDescent="0.3">
      <c r="B135" s="10">
        <v>2045</v>
      </c>
      <c r="C135" s="16">
        <v>3670</v>
      </c>
      <c r="D135" s="45">
        <v>1</v>
      </c>
      <c r="E135" s="46">
        <v>0.76</v>
      </c>
      <c r="F135" s="47">
        <v>0.24</v>
      </c>
    </row>
    <row r="136" spans="2:6" x14ac:dyDescent="0.3">
      <c r="B136" s="10">
        <v>2046</v>
      </c>
      <c r="C136" s="16">
        <v>3670</v>
      </c>
      <c r="D136" s="45">
        <v>1</v>
      </c>
      <c r="E136" s="46">
        <v>0.78500000000000003</v>
      </c>
      <c r="F136" s="47">
        <v>0.215</v>
      </c>
    </row>
    <row r="137" spans="2:6" x14ac:dyDescent="0.3">
      <c r="B137" s="10">
        <v>2047</v>
      </c>
      <c r="C137" s="16">
        <v>3670</v>
      </c>
      <c r="D137" s="45">
        <v>1</v>
      </c>
      <c r="E137" s="46">
        <v>0.8</v>
      </c>
      <c r="F137" s="47">
        <v>0.2</v>
      </c>
    </row>
    <row r="138" spans="2:6" x14ac:dyDescent="0.3">
      <c r="B138" s="10">
        <v>2048</v>
      </c>
      <c r="C138" s="16">
        <v>3670</v>
      </c>
      <c r="D138" s="45">
        <v>1</v>
      </c>
      <c r="E138" s="46">
        <v>0.81</v>
      </c>
      <c r="F138" s="47">
        <v>0.19</v>
      </c>
    </row>
    <row r="139" spans="2:6" x14ac:dyDescent="0.3">
      <c r="B139" s="11">
        <v>2049</v>
      </c>
      <c r="C139" s="16">
        <v>3670</v>
      </c>
      <c r="D139" s="45">
        <v>1</v>
      </c>
      <c r="E139" s="46">
        <v>0.82</v>
      </c>
      <c r="F139" s="47">
        <v>0.18</v>
      </c>
    </row>
    <row r="140" spans="2:6" x14ac:dyDescent="0.3">
      <c r="B140" s="10">
        <v>2050</v>
      </c>
      <c r="C140" s="13">
        <v>3670</v>
      </c>
      <c r="D140" s="48">
        <v>1</v>
      </c>
      <c r="E140" s="49">
        <v>0.83</v>
      </c>
      <c r="F140" s="50">
        <v>0.17</v>
      </c>
    </row>
    <row r="141" spans="2:6" x14ac:dyDescent="0.3">
      <c r="B141" s="12">
        <v>2051</v>
      </c>
      <c r="C141" s="16">
        <v>3670</v>
      </c>
      <c r="D141" s="51">
        <v>1</v>
      </c>
      <c r="E141" s="52">
        <v>0.84</v>
      </c>
      <c r="F141" s="53">
        <v>0.16</v>
      </c>
    </row>
    <row r="142" spans="2:6" x14ac:dyDescent="0.3">
      <c r="B142" s="10">
        <v>2052</v>
      </c>
      <c r="C142" s="16">
        <v>3670</v>
      </c>
      <c r="D142" s="45">
        <v>1</v>
      </c>
      <c r="E142" s="46">
        <v>0.85</v>
      </c>
      <c r="F142" s="47">
        <v>0.15</v>
      </c>
    </row>
    <row r="143" spans="2:6" x14ac:dyDescent="0.3">
      <c r="B143" s="10">
        <v>2053</v>
      </c>
      <c r="C143" s="16">
        <v>3670</v>
      </c>
      <c r="D143" s="45">
        <v>1</v>
      </c>
      <c r="E143" s="46">
        <v>0.85699999999999998</v>
      </c>
      <c r="F143" s="47">
        <v>0.14299999999999999</v>
      </c>
    </row>
    <row r="144" spans="2:6" x14ac:dyDescent="0.3">
      <c r="B144" s="10">
        <v>2054</v>
      </c>
      <c r="C144" s="16">
        <v>3670</v>
      </c>
      <c r="D144" s="45">
        <v>1</v>
      </c>
      <c r="E144" s="46">
        <v>0.86199999999999999</v>
      </c>
      <c r="F144" s="47">
        <v>0.13800000000000001</v>
      </c>
    </row>
    <row r="145" spans="2:10" x14ac:dyDescent="0.3">
      <c r="B145" s="10">
        <v>2055</v>
      </c>
      <c r="C145" s="16">
        <v>3670</v>
      </c>
      <c r="D145" s="45">
        <v>1</v>
      </c>
      <c r="E145" s="46">
        <v>0.86799999999999999</v>
      </c>
      <c r="F145" s="47">
        <v>0.13200000000000001</v>
      </c>
    </row>
    <row r="146" spans="2:10" x14ac:dyDescent="0.3">
      <c r="B146" s="10">
        <v>2056</v>
      </c>
      <c r="C146" s="16">
        <v>3670</v>
      </c>
      <c r="D146" s="45">
        <v>1</v>
      </c>
      <c r="E146" s="46">
        <v>0.872</v>
      </c>
      <c r="F146" s="47">
        <v>0.128</v>
      </c>
    </row>
    <row r="147" spans="2:10" x14ac:dyDescent="0.3">
      <c r="B147" s="10">
        <v>2057</v>
      </c>
      <c r="C147" s="16">
        <v>3670</v>
      </c>
      <c r="D147" s="45">
        <v>1</v>
      </c>
      <c r="E147" s="46">
        <v>0.876</v>
      </c>
      <c r="F147" s="47">
        <v>0.124</v>
      </c>
    </row>
    <row r="148" spans="2:10" x14ac:dyDescent="0.3">
      <c r="B148" s="10">
        <v>2058</v>
      </c>
      <c r="C148" s="16">
        <v>3670</v>
      </c>
      <c r="D148" s="45">
        <v>1</v>
      </c>
      <c r="E148" s="46">
        <v>0.88</v>
      </c>
      <c r="F148" s="47">
        <v>0.12</v>
      </c>
    </row>
    <row r="149" spans="2:10" x14ac:dyDescent="0.3">
      <c r="B149" s="10">
        <v>2059</v>
      </c>
      <c r="C149" s="16">
        <v>3670</v>
      </c>
      <c r="D149" s="45">
        <v>1</v>
      </c>
      <c r="E149" s="46">
        <v>0.89</v>
      </c>
      <c r="F149" s="47">
        <v>0.11</v>
      </c>
    </row>
    <row r="150" spans="2:10" x14ac:dyDescent="0.3">
      <c r="B150" s="10">
        <v>2060</v>
      </c>
      <c r="C150" s="20">
        <v>3670</v>
      </c>
      <c r="D150" s="54">
        <v>1</v>
      </c>
      <c r="E150" s="55">
        <v>0.9</v>
      </c>
      <c r="F150" s="56">
        <v>0.1</v>
      </c>
    </row>
    <row r="151" spans="2:10" x14ac:dyDescent="0.3">
      <c r="C151" s="7"/>
    </row>
    <row r="152" spans="2:10" ht="18" x14ac:dyDescent="0.35">
      <c r="B152" s="25" t="s">
        <v>0</v>
      </c>
      <c r="C152" s="7"/>
    </row>
    <row r="153" spans="2:10" ht="18" x14ac:dyDescent="0.35">
      <c r="B153" s="24" t="s">
        <v>16</v>
      </c>
      <c r="C153" s="7"/>
    </row>
    <row r="154" spans="2:10" ht="28.8" x14ac:dyDescent="0.3">
      <c r="B154" s="246" t="s">
        <v>2</v>
      </c>
      <c r="C154" s="247" t="s">
        <v>3</v>
      </c>
      <c r="D154" s="248" t="s">
        <v>4</v>
      </c>
      <c r="E154" s="249" t="s">
        <v>5</v>
      </c>
      <c r="F154" s="249" t="s">
        <v>10</v>
      </c>
      <c r="G154" s="251" t="s">
        <v>11</v>
      </c>
      <c r="H154" s="6"/>
      <c r="J154" s="6"/>
    </row>
    <row r="155" spans="2:10" ht="15" customHeight="1" x14ac:dyDescent="0.3">
      <c r="B155" s="8">
        <v>2015</v>
      </c>
      <c r="C155" s="262" t="s">
        <v>17</v>
      </c>
      <c r="D155" s="263"/>
      <c r="E155" s="263"/>
      <c r="F155" s="263"/>
      <c r="G155" s="264"/>
      <c r="H155" s="57"/>
      <c r="I155" s="26"/>
      <c r="J155" s="26"/>
    </row>
    <row r="156" spans="2:10" x14ac:dyDescent="0.3">
      <c r="B156" s="8">
        <v>2016</v>
      </c>
      <c r="C156" s="265"/>
      <c r="D156" s="266"/>
      <c r="E156" s="266"/>
      <c r="F156" s="266"/>
      <c r="G156" s="267"/>
      <c r="H156" s="57"/>
      <c r="I156" s="26"/>
      <c r="J156" s="26"/>
    </row>
    <row r="157" spans="2:10" x14ac:dyDescent="0.3">
      <c r="B157" s="8">
        <v>2017</v>
      </c>
      <c r="C157" s="265"/>
      <c r="D157" s="266"/>
      <c r="E157" s="266"/>
      <c r="F157" s="266"/>
      <c r="G157" s="267"/>
      <c r="H157" s="57"/>
      <c r="I157" s="26"/>
      <c r="J157" s="26"/>
    </row>
    <row r="158" spans="2:10" x14ac:dyDescent="0.3">
      <c r="B158" s="8">
        <v>2018</v>
      </c>
      <c r="C158" s="265"/>
      <c r="D158" s="266"/>
      <c r="E158" s="266"/>
      <c r="F158" s="266"/>
      <c r="G158" s="267"/>
      <c r="H158" s="57"/>
      <c r="I158" s="26"/>
      <c r="J158" s="26"/>
    </row>
    <row r="159" spans="2:10" x14ac:dyDescent="0.3">
      <c r="B159" s="8">
        <v>2019</v>
      </c>
      <c r="C159" s="265"/>
      <c r="D159" s="266"/>
      <c r="E159" s="266"/>
      <c r="F159" s="266"/>
      <c r="G159" s="267"/>
      <c r="H159" s="57"/>
      <c r="I159" s="26"/>
      <c r="J159" s="26"/>
    </row>
    <row r="160" spans="2:10" x14ac:dyDescent="0.3">
      <c r="B160" s="8">
        <v>2020</v>
      </c>
      <c r="C160" s="265"/>
      <c r="D160" s="266"/>
      <c r="E160" s="266"/>
      <c r="F160" s="266"/>
      <c r="G160" s="267"/>
      <c r="H160" s="57"/>
      <c r="I160" s="26"/>
      <c r="J160" s="26"/>
    </row>
    <row r="161" spans="2:10" x14ac:dyDescent="0.3">
      <c r="B161" s="8">
        <v>2021</v>
      </c>
      <c r="C161" s="265"/>
      <c r="D161" s="266"/>
      <c r="E161" s="266"/>
      <c r="F161" s="266"/>
      <c r="G161" s="267"/>
      <c r="H161" s="57"/>
      <c r="I161" s="26"/>
      <c r="J161" s="26"/>
    </row>
    <row r="162" spans="2:10" x14ac:dyDescent="0.3">
      <c r="B162" s="8">
        <v>2022</v>
      </c>
      <c r="C162" s="268"/>
      <c r="D162" s="269"/>
      <c r="E162" s="269"/>
      <c r="F162" s="269"/>
      <c r="G162" s="270"/>
      <c r="H162" s="57"/>
      <c r="I162" s="26"/>
      <c r="J162" s="26"/>
    </row>
    <row r="163" spans="2:10" x14ac:dyDescent="0.3">
      <c r="B163" s="12">
        <v>2023</v>
      </c>
      <c r="C163" s="28">
        <v>6104</v>
      </c>
      <c r="D163" s="51">
        <v>1</v>
      </c>
      <c r="E163" s="52">
        <v>8.0000000000000002E-3</v>
      </c>
      <c r="F163" s="52">
        <v>0.98555357099999996</v>
      </c>
      <c r="G163" s="53">
        <v>6.446429E-3</v>
      </c>
    </row>
    <row r="164" spans="2:10" x14ac:dyDescent="0.3">
      <c r="B164" s="10">
        <v>2024</v>
      </c>
      <c r="C164" s="28">
        <v>5804</v>
      </c>
      <c r="D164" s="45">
        <v>1</v>
      </c>
      <c r="E164" s="46">
        <v>1.1999999999999999E-3</v>
      </c>
      <c r="F164" s="46">
        <v>0.99240714299999999</v>
      </c>
      <c r="G164" s="47">
        <v>6.3928570000000001E-3</v>
      </c>
    </row>
    <row r="165" spans="2:10" x14ac:dyDescent="0.3">
      <c r="B165" s="10">
        <v>2025</v>
      </c>
      <c r="C165" s="28">
        <v>5504</v>
      </c>
      <c r="D165" s="45">
        <v>1</v>
      </c>
      <c r="E165" s="46">
        <v>0.01</v>
      </c>
      <c r="F165" s="46">
        <v>0.98366071399999999</v>
      </c>
      <c r="G165" s="47">
        <v>6.3392860000000004E-3</v>
      </c>
    </row>
    <row r="166" spans="2:10" x14ac:dyDescent="0.3">
      <c r="B166" s="10">
        <v>2026</v>
      </c>
      <c r="C166" s="28">
        <v>5204</v>
      </c>
      <c r="D166" s="45">
        <v>1</v>
      </c>
      <c r="E166" s="46">
        <v>1.2500000000000001E-2</v>
      </c>
      <c r="F166" s="46">
        <v>0.98121428600000005</v>
      </c>
      <c r="G166" s="47">
        <v>6.2857140000000004E-3</v>
      </c>
    </row>
    <row r="167" spans="2:10" x14ac:dyDescent="0.3">
      <c r="B167" s="10">
        <v>2027</v>
      </c>
      <c r="C167" s="28">
        <v>4904</v>
      </c>
      <c r="D167" s="45">
        <v>1</v>
      </c>
      <c r="E167" s="46">
        <v>1.4999999999999999E-2</v>
      </c>
      <c r="F167" s="46">
        <v>0.97876785700000002</v>
      </c>
      <c r="G167" s="47">
        <v>6.2321429999999999E-3</v>
      </c>
    </row>
    <row r="168" spans="2:10" x14ac:dyDescent="0.3">
      <c r="B168" s="10">
        <v>2028</v>
      </c>
      <c r="C168" s="28">
        <v>4604</v>
      </c>
      <c r="D168" s="45">
        <v>0.99999999999999989</v>
      </c>
      <c r="E168" s="46">
        <v>1.7500000000000002E-2</v>
      </c>
      <c r="F168" s="46">
        <v>0.97632142899999996</v>
      </c>
      <c r="G168" s="47">
        <v>6.1785709999999999E-3</v>
      </c>
    </row>
    <row r="169" spans="2:10" x14ac:dyDescent="0.3">
      <c r="B169" s="11">
        <v>2029</v>
      </c>
      <c r="C169" s="28">
        <v>4304</v>
      </c>
      <c r="D169" s="45">
        <v>1</v>
      </c>
      <c r="E169" s="46">
        <v>0.02</v>
      </c>
      <c r="F169" s="46">
        <v>0.97387500000000005</v>
      </c>
      <c r="G169" s="47">
        <v>6.1250000000000002E-3</v>
      </c>
    </row>
    <row r="170" spans="2:10" x14ac:dyDescent="0.3">
      <c r="B170" s="10">
        <v>2030</v>
      </c>
      <c r="C170" s="29">
        <v>4000</v>
      </c>
      <c r="D170" s="48">
        <v>1</v>
      </c>
      <c r="E170" s="49">
        <v>2.5000000000000001E-2</v>
      </c>
      <c r="F170" s="49">
        <v>0.96892857099999996</v>
      </c>
      <c r="G170" s="50">
        <v>6.0714289999999997E-3</v>
      </c>
    </row>
    <row r="171" spans="2:10" x14ac:dyDescent="0.3">
      <c r="B171" s="12">
        <v>2031</v>
      </c>
      <c r="C171" s="28">
        <v>4050</v>
      </c>
      <c r="D171" s="45">
        <v>1</v>
      </c>
      <c r="E171" s="46">
        <v>0.03</v>
      </c>
      <c r="F171" s="46">
        <v>0.96398214299999996</v>
      </c>
      <c r="G171" s="47">
        <v>6.0178569999999997E-3</v>
      </c>
    </row>
    <row r="172" spans="2:10" x14ac:dyDescent="0.3">
      <c r="B172" s="10">
        <v>2032</v>
      </c>
      <c r="C172" s="28">
        <v>4100</v>
      </c>
      <c r="D172" s="45">
        <v>1</v>
      </c>
      <c r="E172" s="46">
        <v>3.5000000000000003E-2</v>
      </c>
      <c r="F172" s="46">
        <v>0.95903571399999998</v>
      </c>
      <c r="G172" s="47">
        <v>5.9642860000000001E-3</v>
      </c>
    </row>
    <row r="173" spans="2:10" x14ac:dyDescent="0.3">
      <c r="B173" s="10">
        <v>2033</v>
      </c>
      <c r="C173" s="28">
        <v>4150</v>
      </c>
      <c r="D173" s="45">
        <v>1</v>
      </c>
      <c r="E173" s="46">
        <v>0.04</v>
      </c>
      <c r="F173" s="46">
        <v>0.95408928599999998</v>
      </c>
      <c r="G173" s="47">
        <v>5.9107140000000001E-3</v>
      </c>
    </row>
    <row r="174" spans="2:10" x14ac:dyDescent="0.3">
      <c r="B174" s="10">
        <v>2034</v>
      </c>
      <c r="C174" s="28">
        <v>4200</v>
      </c>
      <c r="D174" s="45">
        <v>1</v>
      </c>
      <c r="E174" s="46">
        <v>0.05</v>
      </c>
      <c r="F174" s="46">
        <v>0.944142857</v>
      </c>
      <c r="G174" s="47">
        <v>5.8571430000000004E-3</v>
      </c>
    </row>
    <row r="175" spans="2:10" x14ac:dyDescent="0.3">
      <c r="B175" s="10">
        <v>2035</v>
      </c>
      <c r="C175" s="28">
        <v>4250</v>
      </c>
      <c r="D175" s="45">
        <v>1</v>
      </c>
      <c r="E175" s="46">
        <v>0.06</v>
      </c>
      <c r="F175" s="46">
        <v>0.93419642899999999</v>
      </c>
      <c r="G175" s="47">
        <v>5.8035710000000004E-3</v>
      </c>
    </row>
    <row r="176" spans="2:10" x14ac:dyDescent="0.3">
      <c r="B176" s="10">
        <v>2036</v>
      </c>
      <c r="C176" s="28">
        <v>4300</v>
      </c>
      <c r="D176" s="45">
        <v>1</v>
      </c>
      <c r="E176" s="46">
        <v>7.0000000000000007E-2</v>
      </c>
      <c r="F176" s="46">
        <v>0.92425000000000002</v>
      </c>
      <c r="G176" s="47">
        <v>5.7499999999999999E-3</v>
      </c>
    </row>
    <row r="177" spans="2:7" x14ac:dyDescent="0.3">
      <c r="B177" s="10">
        <v>2037</v>
      </c>
      <c r="C177" s="28">
        <v>4350</v>
      </c>
      <c r="D177" s="45">
        <v>1</v>
      </c>
      <c r="E177" s="46">
        <v>0.08</v>
      </c>
      <c r="F177" s="46">
        <v>0.91430357100000004</v>
      </c>
      <c r="G177" s="47">
        <v>5.6964290000000002E-3</v>
      </c>
    </row>
    <row r="178" spans="2:7" x14ac:dyDescent="0.3">
      <c r="B178" s="10">
        <v>2038</v>
      </c>
      <c r="C178" s="28">
        <v>4400</v>
      </c>
      <c r="D178" s="45">
        <v>1</v>
      </c>
      <c r="E178" s="46">
        <v>0.1</v>
      </c>
      <c r="F178" s="46">
        <v>0.89435714300000002</v>
      </c>
      <c r="G178" s="47">
        <v>5.6428570000000003E-3</v>
      </c>
    </row>
    <row r="179" spans="2:7" x14ac:dyDescent="0.3">
      <c r="B179" s="11">
        <v>2039</v>
      </c>
      <c r="C179" s="28">
        <v>4450</v>
      </c>
      <c r="D179" s="45">
        <v>1</v>
      </c>
      <c r="E179" s="46">
        <v>0.12</v>
      </c>
      <c r="F179" s="46">
        <v>0.87441071400000003</v>
      </c>
      <c r="G179" s="47">
        <v>5.5892859999999997E-3</v>
      </c>
    </row>
    <row r="180" spans="2:7" x14ac:dyDescent="0.3">
      <c r="B180" s="10">
        <v>2040</v>
      </c>
      <c r="C180" s="29">
        <v>4500</v>
      </c>
      <c r="D180" s="48">
        <v>1</v>
      </c>
      <c r="E180" s="49">
        <v>0.14000000000000001</v>
      </c>
      <c r="F180" s="49">
        <v>0.85446428600000002</v>
      </c>
      <c r="G180" s="50">
        <v>5.5357139999999997E-3</v>
      </c>
    </row>
    <row r="181" spans="2:7" x14ac:dyDescent="0.3">
      <c r="B181" s="12">
        <v>2041</v>
      </c>
      <c r="C181" s="28">
        <v>4500</v>
      </c>
      <c r="D181" s="45">
        <v>1</v>
      </c>
      <c r="E181" s="46">
        <v>0.16</v>
      </c>
      <c r="F181" s="46">
        <v>0.83451785700000003</v>
      </c>
      <c r="G181" s="47">
        <v>5.4821430000000001E-3</v>
      </c>
    </row>
    <row r="182" spans="2:7" x14ac:dyDescent="0.3">
      <c r="B182" s="10">
        <v>2042</v>
      </c>
      <c r="C182" s="28">
        <v>4500</v>
      </c>
      <c r="D182" s="45">
        <v>1</v>
      </c>
      <c r="E182" s="46">
        <v>0.2</v>
      </c>
      <c r="F182" s="46">
        <v>0.794571429</v>
      </c>
      <c r="G182" s="47">
        <v>5.4285710000000001E-3</v>
      </c>
    </row>
    <row r="183" spans="2:7" x14ac:dyDescent="0.3">
      <c r="B183" s="10">
        <v>2043</v>
      </c>
      <c r="C183" s="28">
        <v>4500</v>
      </c>
      <c r="D183" s="45">
        <v>1</v>
      </c>
      <c r="E183" s="46">
        <v>0.24</v>
      </c>
      <c r="F183" s="46">
        <v>0.75462499999999999</v>
      </c>
      <c r="G183" s="47">
        <v>5.3749999999999996E-3</v>
      </c>
    </row>
    <row r="184" spans="2:7" x14ac:dyDescent="0.3">
      <c r="B184" s="10">
        <v>2044</v>
      </c>
      <c r="C184" s="28">
        <v>4500</v>
      </c>
      <c r="D184" s="45">
        <v>1</v>
      </c>
      <c r="E184" s="46">
        <v>0.28000000000000003</v>
      </c>
      <c r="F184" s="46">
        <v>0.71467857099999998</v>
      </c>
      <c r="G184" s="47">
        <v>5.3214289999999999E-3</v>
      </c>
    </row>
    <row r="185" spans="2:7" x14ac:dyDescent="0.3">
      <c r="B185" s="10">
        <v>2045</v>
      </c>
      <c r="C185" s="28">
        <v>4500</v>
      </c>
      <c r="D185" s="45">
        <v>1</v>
      </c>
      <c r="E185" s="46">
        <v>0.32</v>
      </c>
      <c r="F185" s="46">
        <v>0.67473214299999995</v>
      </c>
      <c r="G185" s="47">
        <v>5.2678569999999999E-3</v>
      </c>
    </row>
    <row r="186" spans="2:7" x14ac:dyDescent="0.3">
      <c r="B186" s="10">
        <v>2046</v>
      </c>
      <c r="C186" s="28">
        <v>4500</v>
      </c>
      <c r="D186" s="45">
        <v>1</v>
      </c>
      <c r="E186" s="46">
        <v>0.4</v>
      </c>
      <c r="F186" s="46">
        <v>0.59478571400000002</v>
      </c>
      <c r="G186" s="47">
        <v>5.2142860000000003E-3</v>
      </c>
    </row>
    <row r="187" spans="2:7" x14ac:dyDescent="0.3">
      <c r="B187" s="10">
        <v>2047</v>
      </c>
      <c r="C187" s="28">
        <v>4500</v>
      </c>
      <c r="D187" s="45">
        <v>0.99999999999999989</v>
      </c>
      <c r="E187" s="46">
        <v>0.48</v>
      </c>
      <c r="F187" s="46">
        <v>0.51483928599999995</v>
      </c>
      <c r="G187" s="47">
        <v>5.1607140000000003E-3</v>
      </c>
    </row>
    <row r="188" spans="2:7" x14ac:dyDescent="0.3">
      <c r="B188" s="10">
        <v>2048</v>
      </c>
      <c r="C188" s="28">
        <v>4500</v>
      </c>
      <c r="D188" s="45">
        <v>1</v>
      </c>
      <c r="E188" s="46">
        <v>0.56000000000000005</v>
      </c>
      <c r="F188" s="46">
        <v>0.43489285700000002</v>
      </c>
      <c r="G188" s="47">
        <v>5.1071429999999998E-3</v>
      </c>
    </row>
    <row r="189" spans="2:7" x14ac:dyDescent="0.3">
      <c r="B189" s="11">
        <v>2049</v>
      </c>
      <c r="C189" s="28">
        <v>4500</v>
      </c>
      <c r="D189" s="45">
        <v>1</v>
      </c>
      <c r="E189" s="46">
        <v>0.64</v>
      </c>
      <c r="F189" s="46">
        <v>0.35494642900000001</v>
      </c>
      <c r="G189" s="47">
        <v>5.0535709999999998E-3</v>
      </c>
    </row>
    <row r="190" spans="2:7" x14ac:dyDescent="0.3">
      <c r="B190" s="10">
        <v>2050</v>
      </c>
      <c r="C190" s="29">
        <v>4500</v>
      </c>
      <c r="D190" s="48">
        <v>0.99999999999999989</v>
      </c>
      <c r="E190" s="49">
        <v>0.69</v>
      </c>
      <c r="F190" s="49">
        <v>0.30499999999999999</v>
      </c>
      <c r="G190" s="50">
        <v>5.0000000000000001E-3</v>
      </c>
    </row>
    <row r="191" spans="2:7" x14ac:dyDescent="0.3">
      <c r="B191" s="12">
        <v>2051</v>
      </c>
      <c r="C191" s="28">
        <v>4450</v>
      </c>
      <c r="D191" s="45">
        <v>0.99999999999999989</v>
      </c>
      <c r="E191" s="46">
        <v>0.71</v>
      </c>
      <c r="F191" s="46">
        <v>0.28505357100000001</v>
      </c>
      <c r="G191" s="47">
        <v>4.9464289999999996E-3</v>
      </c>
    </row>
    <row r="192" spans="2:7" x14ac:dyDescent="0.3">
      <c r="B192" s="10">
        <v>2052</v>
      </c>
      <c r="C192" s="28">
        <v>4400</v>
      </c>
      <c r="D192" s="45">
        <v>1</v>
      </c>
      <c r="E192" s="46">
        <v>0.73</v>
      </c>
      <c r="F192" s="46">
        <v>0.26510714299999999</v>
      </c>
      <c r="G192" s="47">
        <v>4.8928569999999996E-3</v>
      </c>
    </row>
    <row r="193" spans="2:13" x14ac:dyDescent="0.3">
      <c r="B193" s="10">
        <v>2053</v>
      </c>
      <c r="C193" s="28">
        <v>4350</v>
      </c>
      <c r="D193" s="45">
        <v>1</v>
      </c>
      <c r="E193" s="46">
        <v>0.75</v>
      </c>
      <c r="F193" s="46">
        <v>0.245160714</v>
      </c>
      <c r="G193" s="47">
        <v>4.8392859999999999E-3</v>
      </c>
    </row>
    <row r="194" spans="2:13" x14ac:dyDescent="0.3">
      <c r="B194" s="10">
        <v>2054</v>
      </c>
      <c r="C194" s="28">
        <v>4300</v>
      </c>
      <c r="D194" s="45">
        <v>1</v>
      </c>
      <c r="E194" s="46">
        <v>0.77</v>
      </c>
      <c r="F194" s="46">
        <v>0.22521428600000001</v>
      </c>
      <c r="G194" s="47">
        <v>4.7857139999999999E-3</v>
      </c>
    </row>
    <row r="195" spans="2:13" x14ac:dyDescent="0.3">
      <c r="B195" s="10">
        <v>2055</v>
      </c>
      <c r="C195" s="28">
        <v>4250</v>
      </c>
      <c r="D195" s="45">
        <v>1</v>
      </c>
      <c r="E195" s="46">
        <v>0.79</v>
      </c>
      <c r="F195" s="46">
        <v>0.205267857</v>
      </c>
      <c r="G195" s="47">
        <v>4.7321430000000003E-3</v>
      </c>
    </row>
    <row r="196" spans="2:13" x14ac:dyDescent="0.3">
      <c r="B196" s="10">
        <v>2056</v>
      </c>
      <c r="C196" s="28">
        <v>4200</v>
      </c>
      <c r="D196" s="45">
        <v>1</v>
      </c>
      <c r="E196" s="46">
        <v>0.81</v>
      </c>
      <c r="F196" s="46">
        <v>0.18532142900000001</v>
      </c>
      <c r="G196" s="47">
        <v>4.6785710000000003E-3</v>
      </c>
    </row>
    <row r="197" spans="2:13" x14ac:dyDescent="0.3">
      <c r="B197" s="10">
        <v>2057</v>
      </c>
      <c r="C197" s="28">
        <v>4150</v>
      </c>
      <c r="D197" s="45">
        <v>0.99999999999999989</v>
      </c>
      <c r="E197" s="46">
        <v>0.83</v>
      </c>
      <c r="F197" s="46">
        <v>0.16537499999999999</v>
      </c>
      <c r="G197" s="47">
        <v>4.6249999999999998E-3</v>
      </c>
    </row>
    <row r="198" spans="2:13" x14ac:dyDescent="0.3">
      <c r="B198" s="10">
        <v>2058</v>
      </c>
      <c r="C198" s="28">
        <v>4100</v>
      </c>
      <c r="D198" s="45">
        <v>0.99999999999999989</v>
      </c>
      <c r="E198" s="46">
        <v>0.85</v>
      </c>
      <c r="F198" s="46">
        <v>0.14542857100000001</v>
      </c>
      <c r="G198" s="47">
        <v>4.5714290000000001E-3</v>
      </c>
    </row>
    <row r="199" spans="2:13" x14ac:dyDescent="0.3">
      <c r="B199" s="10">
        <v>2059</v>
      </c>
      <c r="C199" s="28">
        <v>4050</v>
      </c>
      <c r="D199" s="45">
        <v>1</v>
      </c>
      <c r="E199" s="46">
        <v>0.87</v>
      </c>
      <c r="F199" s="46">
        <v>0.12548214299999999</v>
      </c>
      <c r="G199" s="47">
        <v>4.5178570000000001E-3</v>
      </c>
    </row>
    <row r="200" spans="2:13" x14ac:dyDescent="0.3">
      <c r="B200" s="10">
        <v>2060</v>
      </c>
      <c r="C200" s="30">
        <v>4000</v>
      </c>
      <c r="D200" s="54">
        <v>1</v>
      </c>
      <c r="E200" s="55">
        <v>0.89</v>
      </c>
      <c r="F200" s="55">
        <v>0.105535714</v>
      </c>
      <c r="G200" s="56">
        <v>4.4642859999999996E-3</v>
      </c>
    </row>
    <row r="202" spans="2:13" ht="18" x14ac:dyDescent="0.35">
      <c r="B202" s="25" t="s">
        <v>0</v>
      </c>
    </row>
    <row r="203" spans="2:13" ht="18" x14ac:dyDescent="0.35">
      <c r="B203" s="24" t="s">
        <v>18</v>
      </c>
    </row>
    <row r="204" spans="2:13" ht="28.8" x14ac:dyDescent="0.3">
      <c r="B204" s="246" t="s">
        <v>2</v>
      </c>
      <c r="C204" s="247" t="s">
        <v>3</v>
      </c>
      <c r="D204" s="248" t="s">
        <v>4</v>
      </c>
      <c r="E204" s="249" t="s">
        <v>5</v>
      </c>
      <c r="F204" s="250" t="s">
        <v>6</v>
      </c>
      <c r="G204" s="250" t="s">
        <v>7</v>
      </c>
      <c r="H204" s="249" t="s">
        <v>8</v>
      </c>
      <c r="I204" s="249" t="s">
        <v>9</v>
      </c>
      <c r="J204" s="250" t="s">
        <v>173</v>
      </c>
      <c r="K204" s="249" t="s">
        <v>10</v>
      </c>
      <c r="L204" s="251" t="s">
        <v>11</v>
      </c>
      <c r="M204" s="32"/>
    </row>
    <row r="205" spans="2:13" x14ac:dyDescent="0.3">
      <c r="B205" s="8">
        <v>2015</v>
      </c>
      <c r="C205" s="22">
        <v>11430</v>
      </c>
      <c r="D205" s="36">
        <v>1</v>
      </c>
      <c r="E205" s="37">
        <v>3.76203E-3</v>
      </c>
      <c r="F205" s="58">
        <v>0</v>
      </c>
      <c r="G205" s="58">
        <v>0</v>
      </c>
      <c r="H205" s="37">
        <v>0</v>
      </c>
      <c r="I205" s="37">
        <v>1.5748030000000001E-3</v>
      </c>
      <c r="J205" s="37">
        <v>0</v>
      </c>
      <c r="K205" s="37">
        <v>9.2738409999999997E-3</v>
      </c>
      <c r="L205" s="38">
        <v>0.98538932599999995</v>
      </c>
      <c r="M205" s="6"/>
    </row>
    <row r="206" spans="2:13" x14ac:dyDescent="0.3">
      <c r="B206" s="8">
        <v>2016</v>
      </c>
      <c r="C206" s="9">
        <v>13525</v>
      </c>
      <c r="D206" s="39">
        <v>0.99999999599999989</v>
      </c>
      <c r="E206" s="40">
        <v>4.3622899999999996E-3</v>
      </c>
      <c r="F206" s="59">
        <v>2.2180999999999999E-4</v>
      </c>
      <c r="G206" s="59">
        <v>0</v>
      </c>
      <c r="H206" s="40">
        <v>0</v>
      </c>
      <c r="I206" s="40">
        <v>1.7744919999999999E-3</v>
      </c>
      <c r="J206" s="40">
        <v>0</v>
      </c>
      <c r="K206" s="40">
        <v>9.8336410000000006E-3</v>
      </c>
      <c r="L206" s="41">
        <v>0.98380776299999995</v>
      </c>
      <c r="M206" s="6"/>
    </row>
    <row r="207" spans="2:13" x14ac:dyDescent="0.3">
      <c r="B207" s="8">
        <v>2017</v>
      </c>
      <c r="C207" s="9">
        <v>15525</v>
      </c>
      <c r="D207" s="39">
        <v>1.0000000019999999</v>
      </c>
      <c r="E207" s="40">
        <v>2.8341400000000002E-3</v>
      </c>
      <c r="F207" s="59">
        <v>2.5765E-4</v>
      </c>
      <c r="G207" s="59">
        <v>1.2882400000000001E-4</v>
      </c>
      <c r="H207" s="40">
        <v>0</v>
      </c>
      <c r="I207" s="40">
        <v>3.0273750000000001E-3</v>
      </c>
      <c r="J207" s="40">
        <v>0</v>
      </c>
      <c r="K207" s="40">
        <v>8.0515299999999995E-3</v>
      </c>
      <c r="L207" s="41">
        <v>0.98570048300000002</v>
      </c>
      <c r="M207" s="6"/>
    </row>
    <row r="208" spans="2:13" x14ac:dyDescent="0.3">
      <c r="B208" s="8">
        <v>2018</v>
      </c>
      <c r="C208" s="9">
        <v>15515</v>
      </c>
      <c r="D208" s="39">
        <v>1.000000003</v>
      </c>
      <c r="E208" s="40">
        <v>2.9648700000000001E-3</v>
      </c>
      <c r="F208" s="59">
        <v>2.5782000000000002E-4</v>
      </c>
      <c r="G208" s="59">
        <v>3.2226899999999997E-4</v>
      </c>
      <c r="H208" s="40">
        <v>0</v>
      </c>
      <c r="I208" s="40">
        <v>2.6426039999999998E-3</v>
      </c>
      <c r="J208" s="40">
        <v>0</v>
      </c>
      <c r="K208" s="40">
        <v>1.1408315E-2</v>
      </c>
      <c r="L208" s="41">
        <v>0.98240412499999996</v>
      </c>
      <c r="M208" s="6"/>
    </row>
    <row r="209" spans="2:13" x14ac:dyDescent="0.3">
      <c r="B209" s="8">
        <v>2019</v>
      </c>
      <c r="C209" s="9">
        <v>14704</v>
      </c>
      <c r="D209" s="39">
        <v>0.99999999699999997</v>
      </c>
      <c r="E209" s="40">
        <v>3.9445000000000001E-3</v>
      </c>
      <c r="F209" s="59">
        <v>6.8009999999999994E-5</v>
      </c>
      <c r="G209" s="59">
        <v>6.8009000000000006E-5</v>
      </c>
      <c r="H209" s="40">
        <v>0</v>
      </c>
      <c r="I209" s="40">
        <v>3.9445050000000001E-3</v>
      </c>
      <c r="J209" s="40">
        <v>0</v>
      </c>
      <c r="K209" s="40">
        <v>1.2853645E-2</v>
      </c>
      <c r="L209" s="41">
        <v>0.97912132799999996</v>
      </c>
      <c r="M209" s="6"/>
    </row>
    <row r="210" spans="2:13" x14ac:dyDescent="0.3">
      <c r="B210" s="8">
        <v>2020</v>
      </c>
      <c r="C210" s="9">
        <v>12842</v>
      </c>
      <c r="D210" s="39">
        <v>0.99999999299999998</v>
      </c>
      <c r="E210" s="40">
        <v>1.0045159999999999E-2</v>
      </c>
      <c r="F210" s="59">
        <v>2.72543E-3</v>
      </c>
      <c r="G210" s="59">
        <v>3.1147800000000002E-4</v>
      </c>
      <c r="H210" s="40">
        <v>0</v>
      </c>
      <c r="I210" s="40">
        <v>4.8279079999999997E-3</v>
      </c>
      <c r="J210" s="40">
        <v>0</v>
      </c>
      <c r="K210" s="40">
        <v>1.5340289999999999E-2</v>
      </c>
      <c r="L210" s="41">
        <v>0.96674972699999995</v>
      </c>
      <c r="M210" s="6"/>
    </row>
    <row r="211" spans="2:13" x14ac:dyDescent="0.3">
      <c r="B211" s="8">
        <v>2021</v>
      </c>
      <c r="C211" s="9">
        <v>12893</v>
      </c>
      <c r="D211" s="39">
        <v>1.000000005</v>
      </c>
      <c r="E211" s="40">
        <v>2.6370899999999999E-2</v>
      </c>
      <c r="F211" s="59">
        <v>2.4044100000000001E-3</v>
      </c>
      <c r="G211" s="59">
        <v>5.4292999999999995E-4</v>
      </c>
      <c r="H211" s="40">
        <v>0</v>
      </c>
      <c r="I211" s="40">
        <v>1.396106E-3</v>
      </c>
      <c r="J211" s="40">
        <v>0</v>
      </c>
      <c r="K211" s="40">
        <v>1.7218646000000001E-2</v>
      </c>
      <c r="L211" s="41">
        <v>0.95206701299999996</v>
      </c>
      <c r="M211" s="6"/>
    </row>
    <row r="212" spans="2:13" x14ac:dyDescent="0.3">
      <c r="B212" s="8">
        <v>2022</v>
      </c>
      <c r="C212" s="23">
        <v>11192</v>
      </c>
      <c r="D212" s="42">
        <v>1.0000055729999999</v>
      </c>
      <c r="E212" s="43">
        <v>6.1115080000000002E-2</v>
      </c>
      <c r="F212" s="60">
        <v>1.9655100000000002E-3</v>
      </c>
      <c r="G212" s="60">
        <v>4.4674800000000001E-4</v>
      </c>
      <c r="H212" s="43">
        <v>0</v>
      </c>
      <c r="I212" s="43">
        <v>8.9349500000000001E-4</v>
      </c>
      <c r="J212" s="43">
        <v>0</v>
      </c>
      <c r="K212" s="43">
        <v>1.3311890999999999E-2</v>
      </c>
      <c r="L212" s="44">
        <v>0.92227284899999995</v>
      </c>
      <c r="M212" s="6"/>
    </row>
    <row r="213" spans="2:13" x14ac:dyDescent="0.3">
      <c r="B213" s="12">
        <v>2023</v>
      </c>
      <c r="C213" s="16">
        <v>13500</v>
      </c>
      <c r="D213" s="45">
        <v>0.99998122300000003</v>
      </c>
      <c r="E213" s="46">
        <v>0.14299999999999999</v>
      </c>
      <c r="F213" s="46">
        <v>1.9E-3</v>
      </c>
      <c r="G213" s="46">
        <v>5.0000000000000001E-4</v>
      </c>
      <c r="H213" s="46">
        <v>0</v>
      </c>
      <c r="I213" s="46">
        <v>8.9349500000000001E-4</v>
      </c>
      <c r="J213" s="46"/>
      <c r="K213" s="46">
        <v>1.29E-2</v>
      </c>
      <c r="L213" s="47">
        <v>0.84078772800000001</v>
      </c>
    </row>
    <row r="214" spans="2:13" x14ac:dyDescent="0.3">
      <c r="B214" s="10">
        <v>2024</v>
      </c>
      <c r="C214" s="16">
        <v>13600</v>
      </c>
      <c r="D214" s="142">
        <v>1.000062445</v>
      </c>
      <c r="E214" s="46">
        <v>0.164674717</v>
      </c>
      <c r="F214" s="46">
        <v>1.6999999999999999E-3</v>
      </c>
      <c r="G214" s="46">
        <v>5.0000000000000001E-4</v>
      </c>
      <c r="H214" s="46">
        <v>0</v>
      </c>
      <c r="I214" s="46">
        <v>4.0000000000000002E-4</v>
      </c>
      <c r="J214" s="46"/>
      <c r="K214" s="46">
        <v>1.2E-2</v>
      </c>
      <c r="L214" s="47">
        <v>0.82078772799999999</v>
      </c>
    </row>
    <row r="215" spans="2:13" x14ac:dyDescent="0.3">
      <c r="B215" s="10">
        <v>2025</v>
      </c>
      <c r="C215" s="16">
        <v>13700</v>
      </c>
      <c r="D215" s="45">
        <v>1.000043668</v>
      </c>
      <c r="E215" s="46">
        <v>0.18635594</v>
      </c>
      <c r="F215" s="46">
        <v>1.4E-3</v>
      </c>
      <c r="G215" s="46">
        <v>4.0000000000000002E-4</v>
      </c>
      <c r="H215" s="46">
        <v>0</v>
      </c>
      <c r="I215" s="46"/>
      <c r="J215" s="46"/>
      <c r="K215" s="46">
        <v>1.11E-2</v>
      </c>
      <c r="L215" s="47">
        <v>0.80078772799999998</v>
      </c>
    </row>
    <row r="216" spans="2:13" x14ac:dyDescent="0.3">
      <c r="B216" s="10">
        <v>2026</v>
      </c>
      <c r="C216" s="16">
        <v>13800</v>
      </c>
      <c r="D216" s="45">
        <v>1.000024891</v>
      </c>
      <c r="E216" s="46">
        <v>0.23743716300000001</v>
      </c>
      <c r="F216" s="46">
        <v>1.1000000000000001E-3</v>
      </c>
      <c r="G216" s="46">
        <v>4.0000000000000002E-4</v>
      </c>
      <c r="H216" s="46">
        <v>1E-4</v>
      </c>
      <c r="I216" s="46"/>
      <c r="J216" s="46"/>
      <c r="K216" s="46">
        <v>1.0200000000000001E-2</v>
      </c>
      <c r="L216" s="47">
        <v>0.75078772800000004</v>
      </c>
    </row>
    <row r="217" spans="2:13" x14ac:dyDescent="0.3">
      <c r="B217" s="10">
        <v>2027</v>
      </c>
      <c r="C217" s="16">
        <v>13900</v>
      </c>
      <c r="D217" s="45">
        <v>1.0000061140000001</v>
      </c>
      <c r="E217" s="46">
        <v>0.29851838600000002</v>
      </c>
      <c r="F217" s="46">
        <v>8.0000000000000004E-4</v>
      </c>
      <c r="G217" s="46">
        <v>2.9999999999999997E-4</v>
      </c>
      <c r="H217" s="46">
        <v>2.9999999999999997E-4</v>
      </c>
      <c r="I217" s="46"/>
      <c r="J217" s="46"/>
      <c r="K217" s="46">
        <v>9.2999999999999992E-3</v>
      </c>
      <c r="L217" s="47">
        <v>0.69078772799999999</v>
      </c>
    </row>
    <row r="218" spans="2:13" x14ac:dyDescent="0.3">
      <c r="B218" s="10">
        <v>2028</v>
      </c>
      <c r="C218" s="16">
        <v>14000</v>
      </c>
      <c r="D218" s="45">
        <v>1.000087336</v>
      </c>
      <c r="E218" s="46">
        <v>0.39969960799999998</v>
      </c>
      <c r="F218" s="46">
        <v>5.9999999999999995E-4</v>
      </c>
      <c r="G218" s="46">
        <v>2.0000000000000001E-4</v>
      </c>
      <c r="H218" s="46">
        <v>4.0000000000000002E-4</v>
      </c>
      <c r="I218" s="46"/>
      <c r="J218" s="46"/>
      <c r="K218" s="46">
        <v>8.3999999999999995E-3</v>
      </c>
      <c r="L218" s="47">
        <v>0.59078772800000001</v>
      </c>
    </row>
    <row r="219" spans="2:13" x14ac:dyDescent="0.3">
      <c r="B219" s="11">
        <v>2029</v>
      </c>
      <c r="C219" s="16">
        <v>14200</v>
      </c>
      <c r="D219" s="45">
        <v>1.0000685589999998</v>
      </c>
      <c r="E219" s="46">
        <v>0.50088083100000003</v>
      </c>
      <c r="F219" s="46">
        <v>2.9999999999999997E-4</v>
      </c>
      <c r="G219" s="46">
        <v>1E-4</v>
      </c>
      <c r="H219" s="46">
        <v>5.0000000000000001E-4</v>
      </c>
      <c r="I219" s="46"/>
      <c r="J219" s="46"/>
      <c r="K219" s="46">
        <v>7.4999999999999997E-3</v>
      </c>
      <c r="L219" s="47">
        <v>0.49078772799999998</v>
      </c>
    </row>
    <row r="220" spans="2:13" x14ac:dyDescent="0.3">
      <c r="B220" s="10">
        <v>2030</v>
      </c>
      <c r="C220" s="13">
        <v>14400</v>
      </c>
      <c r="D220" s="48">
        <v>1.0000497820000001</v>
      </c>
      <c r="E220" s="49">
        <v>0.60206205400000001</v>
      </c>
      <c r="F220" s="49">
        <v>0</v>
      </c>
      <c r="G220" s="49">
        <v>0</v>
      </c>
      <c r="H220" s="49">
        <v>5.9999999999999995E-4</v>
      </c>
      <c r="I220" s="49"/>
      <c r="J220" s="49"/>
      <c r="K220" s="49">
        <v>6.6E-3</v>
      </c>
      <c r="L220" s="50">
        <v>0.390787728</v>
      </c>
    </row>
    <row r="221" spans="2:13" x14ac:dyDescent="0.3">
      <c r="B221" s="12">
        <v>2031</v>
      </c>
      <c r="C221" s="16">
        <v>14500</v>
      </c>
      <c r="D221" s="45">
        <v>0.99995982499999991</v>
      </c>
      <c r="E221" s="46">
        <v>0.70097209699999996</v>
      </c>
      <c r="F221" s="46"/>
      <c r="G221" s="46">
        <v>0</v>
      </c>
      <c r="H221" s="46">
        <v>3.0000000000000001E-3</v>
      </c>
      <c r="I221" s="46"/>
      <c r="J221" s="46"/>
      <c r="K221" s="46">
        <v>5.1999999999999998E-3</v>
      </c>
      <c r="L221" s="47">
        <v>0.29078772800000002</v>
      </c>
    </row>
    <row r="222" spans="2:13" x14ac:dyDescent="0.3">
      <c r="B222" s="10">
        <v>2032</v>
      </c>
      <c r="C222" s="16">
        <v>14500</v>
      </c>
      <c r="D222" s="45">
        <v>0.99996986900000007</v>
      </c>
      <c r="E222" s="46">
        <v>0.79528214100000005</v>
      </c>
      <c r="F222" s="46"/>
      <c r="G222" s="46">
        <v>0</v>
      </c>
      <c r="H222" s="46">
        <v>8.0000000000000002E-3</v>
      </c>
      <c r="I222" s="46"/>
      <c r="J222" s="46"/>
      <c r="K222" s="46">
        <v>3.8999999999999998E-3</v>
      </c>
      <c r="L222" s="47">
        <v>0.19278772799999999</v>
      </c>
    </row>
    <row r="223" spans="2:13" x14ac:dyDescent="0.3">
      <c r="B223" s="10">
        <v>2033</v>
      </c>
      <c r="C223" s="16">
        <v>14500</v>
      </c>
      <c r="D223" s="45">
        <v>0.999979913</v>
      </c>
      <c r="E223" s="46">
        <v>0.88159218399999995</v>
      </c>
      <c r="F223" s="46"/>
      <c r="G223" s="46">
        <v>0</v>
      </c>
      <c r="H223" s="46">
        <v>1.4999999999999999E-2</v>
      </c>
      <c r="I223" s="46"/>
      <c r="J223" s="46"/>
      <c r="K223" s="46">
        <v>2.5999999999999999E-3</v>
      </c>
      <c r="L223" s="47">
        <v>0.10078772900000001</v>
      </c>
    </row>
    <row r="224" spans="2:13" x14ac:dyDescent="0.3">
      <c r="B224" s="10">
        <v>2034</v>
      </c>
      <c r="C224" s="16">
        <v>14500</v>
      </c>
      <c r="D224" s="45">
        <v>0.99998995599999996</v>
      </c>
      <c r="E224" s="46">
        <v>0.91290222799999998</v>
      </c>
      <c r="F224" s="46"/>
      <c r="G224" s="46">
        <v>0</v>
      </c>
      <c r="H224" s="46">
        <v>0.03</v>
      </c>
      <c r="I224" s="46"/>
      <c r="J224" s="46"/>
      <c r="K224" s="46">
        <v>1.2999999999999999E-3</v>
      </c>
      <c r="L224" s="47">
        <v>5.5787728000000002E-2</v>
      </c>
    </row>
    <row r="225" spans="2:12" x14ac:dyDescent="0.3">
      <c r="B225" s="10">
        <v>2035</v>
      </c>
      <c r="C225" s="16">
        <v>14500</v>
      </c>
      <c r="D225" s="45">
        <v>1</v>
      </c>
      <c r="E225" s="46">
        <v>0.95</v>
      </c>
      <c r="F225" s="46"/>
      <c r="G225" s="46">
        <v>0</v>
      </c>
      <c r="H225" s="46">
        <v>0.05</v>
      </c>
      <c r="I225" s="46"/>
      <c r="J225" s="46"/>
      <c r="K225" s="46"/>
      <c r="L225" s="47">
        <v>0</v>
      </c>
    </row>
    <row r="226" spans="2:12" x14ac:dyDescent="0.3">
      <c r="B226" s="10">
        <v>2036</v>
      </c>
      <c r="C226" s="16">
        <v>14500</v>
      </c>
      <c r="D226" s="45">
        <v>1</v>
      </c>
      <c r="E226" s="46">
        <v>0.93</v>
      </c>
      <c r="F226" s="46"/>
      <c r="G226" s="46">
        <v>0</v>
      </c>
      <c r="H226" s="46">
        <v>7.0000000000000007E-2</v>
      </c>
      <c r="I226" s="46"/>
      <c r="J226" s="46"/>
      <c r="K226" s="46"/>
      <c r="L226" s="47"/>
    </row>
    <row r="227" spans="2:12" x14ac:dyDescent="0.3">
      <c r="B227" s="10">
        <v>2037</v>
      </c>
      <c r="C227" s="16">
        <v>14400</v>
      </c>
      <c r="D227" s="45">
        <v>1</v>
      </c>
      <c r="E227" s="46">
        <v>0.91</v>
      </c>
      <c r="F227" s="46"/>
      <c r="G227" s="46">
        <v>0</v>
      </c>
      <c r="H227" s="46">
        <v>0.09</v>
      </c>
      <c r="I227" s="46"/>
      <c r="J227" s="46"/>
      <c r="K227" s="46"/>
      <c r="L227" s="47"/>
    </row>
    <row r="228" spans="2:12" x14ac:dyDescent="0.3">
      <c r="B228" s="10">
        <v>2038</v>
      </c>
      <c r="C228" s="16">
        <v>14300</v>
      </c>
      <c r="D228" s="45">
        <v>1</v>
      </c>
      <c r="E228" s="46">
        <v>0.89500000000000002</v>
      </c>
      <c r="F228" s="46"/>
      <c r="G228" s="46">
        <v>0</v>
      </c>
      <c r="H228" s="46">
        <v>0.105</v>
      </c>
      <c r="I228" s="46"/>
      <c r="J228" s="46"/>
      <c r="K228" s="46"/>
      <c r="L228" s="47"/>
    </row>
    <row r="229" spans="2:12" x14ac:dyDescent="0.3">
      <c r="B229" s="11">
        <v>2039</v>
      </c>
      <c r="C229" s="16">
        <v>14200</v>
      </c>
      <c r="D229" s="45">
        <v>0.99666666699999995</v>
      </c>
      <c r="E229" s="46">
        <v>0.88666666699999996</v>
      </c>
      <c r="F229" s="46"/>
      <c r="G229" s="46">
        <v>0</v>
      </c>
      <c r="H229" s="46">
        <v>0.11</v>
      </c>
      <c r="I229" s="46"/>
      <c r="J229" s="46"/>
      <c r="K229" s="46"/>
      <c r="L229" s="47"/>
    </row>
    <row r="230" spans="2:12" x14ac:dyDescent="0.3">
      <c r="B230" s="10">
        <v>2040</v>
      </c>
      <c r="C230" s="13">
        <v>14100</v>
      </c>
      <c r="D230" s="48">
        <v>0.99833333300000004</v>
      </c>
      <c r="E230" s="49">
        <v>0.87833333300000005</v>
      </c>
      <c r="F230" s="49"/>
      <c r="G230" s="49"/>
      <c r="H230" s="49">
        <v>0.12</v>
      </c>
      <c r="I230" s="49"/>
      <c r="J230" s="49"/>
      <c r="K230" s="49"/>
      <c r="L230" s="50"/>
    </row>
    <row r="231" spans="2:12" x14ac:dyDescent="0.3">
      <c r="B231" s="12">
        <v>2041</v>
      </c>
      <c r="C231" s="16">
        <v>14000</v>
      </c>
      <c r="D231" s="45">
        <v>1</v>
      </c>
      <c r="E231" s="46">
        <v>0.87</v>
      </c>
      <c r="F231" s="46"/>
      <c r="G231" s="46"/>
      <c r="H231" s="46">
        <v>0.13</v>
      </c>
      <c r="I231" s="46"/>
      <c r="J231" s="46"/>
      <c r="K231" s="46"/>
      <c r="L231" s="47"/>
    </row>
    <row r="232" spans="2:12" x14ac:dyDescent="0.3">
      <c r="B232" s="10">
        <v>2042</v>
      </c>
      <c r="C232" s="16">
        <v>13900</v>
      </c>
      <c r="D232" s="45">
        <v>1.0016666670000001</v>
      </c>
      <c r="E232" s="46">
        <v>0.86166666700000005</v>
      </c>
      <c r="F232" s="46"/>
      <c r="G232" s="46"/>
      <c r="H232" s="46">
        <v>0.14000000000000001</v>
      </c>
      <c r="I232" s="46"/>
      <c r="J232" s="46"/>
      <c r="K232" s="46"/>
      <c r="L232" s="47"/>
    </row>
    <row r="233" spans="2:12" x14ac:dyDescent="0.3">
      <c r="B233" s="10">
        <v>2043</v>
      </c>
      <c r="C233" s="16">
        <v>13800</v>
      </c>
      <c r="D233" s="45">
        <v>1.003333333</v>
      </c>
      <c r="E233" s="46">
        <v>0.85333333300000003</v>
      </c>
      <c r="F233" s="46"/>
      <c r="G233" s="46"/>
      <c r="H233" s="46">
        <v>0.15</v>
      </c>
      <c r="I233" s="46"/>
      <c r="J233" s="46"/>
      <c r="K233" s="46"/>
      <c r="L233" s="47"/>
    </row>
    <row r="234" spans="2:12" x14ac:dyDescent="0.3">
      <c r="B234" s="10">
        <v>2044</v>
      </c>
      <c r="C234" s="16">
        <v>13700</v>
      </c>
      <c r="D234" s="45">
        <v>0.995</v>
      </c>
      <c r="E234" s="46">
        <v>0.84499999999999997</v>
      </c>
      <c r="F234" s="46"/>
      <c r="G234" s="46"/>
      <c r="H234" s="46">
        <v>0.15</v>
      </c>
      <c r="I234" s="46"/>
      <c r="J234" s="46"/>
      <c r="K234" s="46"/>
      <c r="L234" s="47"/>
    </row>
    <row r="235" spans="2:12" x14ac:dyDescent="0.3">
      <c r="B235" s="10">
        <v>2045</v>
      </c>
      <c r="C235" s="16">
        <v>13600</v>
      </c>
      <c r="D235" s="45">
        <v>0.99666666700000006</v>
      </c>
      <c r="E235" s="46">
        <v>0.83666666700000003</v>
      </c>
      <c r="F235" s="46"/>
      <c r="G235" s="46"/>
      <c r="H235" s="46">
        <v>0.16</v>
      </c>
      <c r="I235" s="46"/>
      <c r="J235" s="46"/>
      <c r="K235" s="46"/>
      <c r="L235" s="47"/>
    </row>
    <row r="236" spans="2:12" x14ac:dyDescent="0.3">
      <c r="B236" s="10">
        <v>2046</v>
      </c>
      <c r="C236" s="16">
        <v>13500</v>
      </c>
      <c r="D236" s="45">
        <v>0.99833333300000004</v>
      </c>
      <c r="E236" s="46">
        <v>0.828333333</v>
      </c>
      <c r="F236" s="46"/>
      <c r="G236" s="46"/>
      <c r="H236" s="46">
        <v>0.17</v>
      </c>
      <c r="I236" s="46"/>
      <c r="J236" s="46"/>
      <c r="K236" s="46"/>
      <c r="L236" s="47"/>
    </row>
    <row r="237" spans="2:12" x14ac:dyDescent="0.3">
      <c r="B237" s="10">
        <v>2047</v>
      </c>
      <c r="C237" s="16">
        <v>13500</v>
      </c>
      <c r="D237" s="45">
        <v>1</v>
      </c>
      <c r="E237" s="46">
        <v>0.82</v>
      </c>
      <c r="F237" s="46"/>
      <c r="G237" s="46"/>
      <c r="H237" s="46">
        <v>0.18</v>
      </c>
      <c r="I237" s="46"/>
      <c r="J237" s="46"/>
      <c r="K237" s="46"/>
      <c r="L237" s="47"/>
    </row>
    <row r="238" spans="2:12" x14ac:dyDescent="0.3">
      <c r="B238" s="10">
        <v>2048</v>
      </c>
      <c r="C238" s="16">
        <v>13500</v>
      </c>
      <c r="D238" s="45">
        <v>1.0016666670000001</v>
      </c>
      <c r="E238" s="46">
        <v>0.81166666700000001</v>
      </c>
      <c r="F238" s="46"/>
      <c r="G238" s="46"/>
      <c r="H238" s="46">
        <v>0.19</v>
      </c>
      <c r="I238" s="46"/>
      <c r="J238" s="46"/>
      <c r="K238" s="46"/>
      <c r="L238" s="47"/>
    </row>
    <row r="239" spans="2:12" x14ac:dyDescent="0.3">
      <c r="B239" s="11">
        <v>2049</v>
      </c>
      <c r="C239" s="16">
        <v>13500</v>
      </c>
      <c r="D239" s="45">
        <v>1.003333333</v>
      </c>
      <c r="E239" s="46">
        <v>0.80333333299999998</v>
      </c>
      <c r="F239" s="46"/>
      <c r="G239" s="46"/>
      <c r="H239" s="46">
        <v>0.2</v>
      </c>
      <c r="I239" s="46"/>
      <c r="J239" s="46"/>
      <c r="K239" s="46"/>
      <c r="L239" s="47"/>
    </row>
    <row r="240" spans="2:12" x14ac:dyDescent="0.3">
      <c r="B240" s="10">
        <v>2050</v>
      </c>
      <c r="C240" s="13">
        <v>13500</v>
      </c>
      <c r="D240" s="48">
        <v>1</v>
      </c>
      <c r="E240" s="49">
        <v>0.8</v>
      </c>
      <c r="F240" s="49"/>
      <c r="G240" s="49"/>
      <c r="H240" s="49">
        <v>0.2</v>
      </c>
      <c r="I240" s="49"/>
      <c r="J240" s="49"/>
      <c r="K240" s="49"/>
      <c r="L240" s="50"/>
    </row>
    <row r="241" spans="2:13" x14ac:dyDescent="0.3">
      <c r="B241" s="12">
        <v>2051</v>
      </c>
      <c r="C241" s="16">
        <v>13500</v>
      </c>
      <c r="D241" s="45">
        <v>1</v>
      </c>
      <c r="E241" s="46">
        <v>0.8</v>
      </c>
      <c r="F241" s="46"/>
      <c r="G241" s="46"/>
      <c r="H241" s="46">
        <v>0.2</v>
      </c>
      <c r="I241" s="46"/>
      <c r="J241" s="46"/>
      <c r="K241" s="46"/>
      <c r="L241" s="47"/>
    </row>
    <row r="242" spans="2:13" x14ac:dyDescent="0.3">
      <c r="B242" s="10">
        <v>2052</v>
      </c>
      <c r="C242" s="16">
        <v>13500</v>
      </c>
      <c r="D242" s="45">
        <v>1</v>
      </c>
      <c r="E242" s="46">
        <v>0.8</v>
      </c>
      <c r="F242" s="46"/>
      <c r="G242" s="46"/>
      <c r="H242" s="46">
        <v>0.2</v>
      </c>
      <c r="I242" s="46"/>
      <c r="J242" s="46"/>
      <c r="K242" s="46"/>
      <c r="L242" s="47"/>
    </row>
    <row r="243" spans="2:13" x14ac:dyDescent="0.3">
      <c r="B243" s="10">
        <v>2053</v>
      </c>
      <c r="C243" s="16">
        <v>13500</v>
      </c>
      <c r="D243" s="45">
        <v>1</v>
      </c>
      <c r="E243" s="46">
        <v>0.8</v>
      </c>
      <c r="F243" s="46"/>
      <c r="G243" s="46"/>
      <c r="H243" s="46">
        <v>0.2</v>
      </c>
      <c r="I243" s="46"/>
      <c r="J243" s="46"/>
      <c r="K243" s="46"/>
      <c r="L243" s="47"/>
    </row>
    <row r="244" spans="2:13" x14ac:dyDescent="0.3">
      <c r="B244" s="10">
        <v>2054</v>
      </c>
      <c r="C244" s="16">
        <v>13500</v>
      </c>
      <c r="D244" s="45">
        <v>1</v>
      </c>
      <c r="E244" s="46">
        <v>0.8</v>
      </c>
      <c r="F244" s="46"/>
      <c r="G244" s="46"/>
      <c r="H244" s="46">
        <v>0.2</v>
      </c>
      <c r="I244" s="46"/>
      <c r="J244" s="46"/>
      <c r="K244" s="46"/>
      <c r="L244" s="47"/>
    </row>
    <row r="245" spans="2:13" x14ac:dyDescent="0.3">
      <c r="B245" s="10">
        <v>2055</v>
      </c>
      <c r="C245" s="16">
        <v>13500</v>
      </c>
      <c r="D245" s="45">
        <v>1</v>
      </c>
      <c r="E245" s="46">
        <v>0.8</v>
      </c>
      <c r="F245" s="46"/>
      <c r="G245" s="46"/>
      <c r="H245" s="46">
        <v>0.2</v>
      </c>
      <c r="I245" s="46"/>
      <c r="J245" s="46"/>
      <c r="K245" s="46"/>
      <c r="L245" s="47"/>
    </row>
    <row r="246" spans="2:13" x14ac:dyDescent="0.3">
      <c r="B246" s="10">
        <v>2056</v>
      </c>
      <c r="C246" s="16">
        <v>13500</v>
      </c>
      <c r="D246" s="45">
        <v>1</v>
      </c>
      <c r="E246" s="46">
        <v>0.8</v>
      </c>
      <c r="F246" s="46"/>
      <c r="G246" s="46"/>
      <c r="H246" s="46">
        <v>0.2</v>
      </c>
      <c r="I246" s="46"/>
      <c r="J246" s="46"/>
      <c r="K246" s="46"/>
      <c r="L246" s="47"/>
    </row>
    <row r="247" spans="2:13" x14ac:dyDescent="0.3">
      <c r="B247" s="10">
        <v>2057</v>
      </c>
      <c r="C247" s="16">
        <v>13500</v>
      </c>
      <c r="D247" s="45">
        <v>1</v>
      </c>
      <c r="E247" s="46">
        <v>0.8</v>
      </c>
      <c r="F247" s="46"/>
      <c r="G247" s="46"/>
      <c r="H247" s="46">
        <v>0.2</v>
      </c>
      <c r="I247" s="46"/>
      <c r="J247" s="46"/>
      <c r="K247" s="46"/>
      <c r="L247" s="47"/>
    </row>
    <row r="248" spans="2:13" x14ac:dyDescent="0.3">
      <c r="B248" s="10">
        <v>2058</v>
      </c>
      <c r="C248" s="16">
        <v>13500</v>
      </c>
      <c r="D248" s="45">
        <v>1</v>
      </c>
      <c r="E248" s="46">
        <v>0.8</v>
      </c>
      <c r="F248" s="46"/>
      <c r="G248" s="46"/>
      <c r="H248" s="46">
        <v>0.2</v>
      </c>
      <c r="I248" s="46"/>
      <c r="J248" s="46"/>
      <c r="K248" s="46"/>
      <c r="L248" s="47"/>
    </row>
    <row r="249" spans="2:13" x14ac:dyDescent="0.3">
      <c r="B249" s="10">
        <v>2059</v>
      </c>
      <c r="C249" s="16">
        <v>13500</v>
      </c>
      <c r="D249" s="45">
        <v>1</v>
      </c>
      <c r="E249" s="46">
        <v>0.8</v>
      </c>
      <c r="F249" s="46"/>
      <c r="G249" s="46"/>
      <c r="H249" s="46">
        <v>0.2</v>
      </c>
      <c r="I249" s="46"/>
      <c r="J249" s="46"/>
      <c r="K249" s="46"/>
      <c r="L249" s="47"/>
    </row>
    <row r="250" spans="2:13" x14ac:dyDescent="0.3">
      <c r="B250" s="10">
        <v>2060</v>
      </c>
      <c r="C250" s="20">
        <v>13500</v>
      </c>
      <c r="D250" s="54">
        <v>1</v>
      </c>
      <c r="E250" s="55">
        <v>0.8</v>
      </c>
      <c r="F250" s="55"/>
      <c r="G250" s="55"/>
      <c r="H250" s="55">
        <v>0.2</v>
      </c>
      <c r="I250" s="55"/>
      <c r="J250" s="55"/>
      <c r="K250" s="55"/>
      <c r="L250" s="56"/>
    </row>
    <row r="252" spans="2:13" ht="18" x14ac:dyDescent="0.35">
      <c r="B252" s="25" t="s">
        <v>0</v>
      </c>
    </row>
    <row r="253" spans="2:13" ht="18" x14ac:dyDescent="0.35">
      <c r="B253" s="24" t="s">
        <v>19</v>
      </c>
    </row>
    <row r="254" spans="2:13" ht="28.8" x14ac:dyDescent="0.3">
      <c r="B254" s="211" t="s">
        <v>2</v>
      </c>
      <c r="C254" s="253" t="s">
        <v>3</v>
      </c>
      <c r="D254" s="248" t="s">
        <v>4</v>
      </c>
      <c r="E254" s="249" t="s">
        <v>5</v>
      </c>
      <c r="F254" s="249" t="s">
        <v>8</v>
      </c>
      <c r="G254" s="249" t="s">
        <v>9</v>
      </c>
      <c r="H254" s="251" t="s">
        <v>11</v>
      </c>
      <c r="K254" s="6"/>
      <c r="M254" s="6"/>
    </row>
    <row r="255" spans="2:13" x14ac:dyDescent="0.3">
      <c r="B255" s="8">
        <v>2015</v>
      </c>
      <c r="C255" s="64">
        <v>526</v>
      </c>
      <c r="D255" s="68">
        <v>1</v>
      </c>
      <c r="E255" s="80">
        <v>0</v>
      </c>
      <c r="F255" s="80">
        <v>0</v>
      </c>
      <c r="G255" s="79">
        <v>0</v>
      </c>
      <c r="H255" s="69">
        <v>1</v>
      </c>
      <c r="I255" s="6"/>
      <c r="J255" s="6"/>
      <c r="K255" s="6"/>
      <c r="L255" s="6"/>
      <c r="M255" s="6"/>
    </row>
    <row r="256" spans="2:13" x14ac:dyDescent="0.3">
      <c r="B256" s="8">
        <v>2016</v>
      </c>
      <c r="C256" s="65">
        <v>586</v>
      </c>
      <c r="D256" s="70">
        <v>0.99999999999999989</v>
      </c>
      <c r="E256" s="83">
        <v>1.7064846000000002E-2</v>
      </c>
      <c r="F256" s="83">
        <v>0</v>
      </c>
      <c r="G256" s="82">
        <v>1.0238908E-2</v>
      </c>
      <c r="H256" s="71">
        <v>0.97269624599999993</v>
      </c>
      <c r="I256" s="6"/>
      <c r="J256" s="6"/>
      <c r="K256" s="6"/>
      <c r="L256" s="6"/>
      <c r="M256" s="6"/>
    </row>
    <row r="257" spans="2:13" x14ac:dyDescent="0.3">
      <c r="B257" s="8">
        <v>2017</v>
      </c>
      <c r="C257" s="65">
        <v>514</v>
      </c>
      <c r="D257" s="70">
        <v>1</v>
      </c>
      <c r="E257" s="83">
        <v>1.7509727999999999E-2</v>
      </c>
      <c r="F257" s="83">
        <v>0</v>
      </c>
      <c r="G257" s="82">
        <v>1.1673151999999999E-2</v>
      </c>
      <c r="H257" s="71">
        <v>0.97081712000000009</v>
      </c>
      <c r="I257" s="6"/>
      <c r="J257" s="6"/>
      <c r="K257" s="6"/>
      <c r="L257" s="6"/>
      <c r="M257" s="6"/>
    </row>
    <row r="258" spans="2:13" x14ac:dyDescent="0.3">
      <c r="B258" s="8">
        <v>2018</v>
      </c>
      <c r="C258" s="65">
        <v>475</v>
      </c>
      <c r="D258" s="70">
        <v>1</v>
      </c>
      <c r="E258" s="83">
        <v>2.105263E-3</v>
      </c>
      <c r="F258" s="83">
        <v>0</v>
      </c>
      <c r="G258" s="82">
        <v>8.4210529999999995E-3</v>
      </c>
      <c r="H258" s="71">
        <v>0.98947368400000002</v>
      </c>
      <c r="I258" s="6"/>
      <c r="J258" s="6"/>
      <c r="K258" s="6"/>
      <c r="L258" s="6"/>
      <c r="M258" s="6"/>
    </row>
    <row r="259" spans="2:13" x14ac:dyDescent="0.3">
      <c r="B259" s="8">
        <v>2019</v>
      </c>
      <c r="C259" s="65">
        <v>593</v>
      </c>
      <c r="D259" s="70">
        <v>1</v>
      </c>
      <c r="E259" s="83">
        <v>6.7453626000000003E-2</v>
      </c>
      <c r="F259" s="83">
        <v>0</v>
      </c>
      <c r="G259" s="82">
        <v>1.1804383999999999E-2</v>
      </c>
      <c r="H259" s="71">
        <v>0.92074199000000001</v>
      </c>
      <c r="I259" s="6"/>
      <c r="J259" s="6"/>
      <c r="K259" s="6"/>
      <c r="L259" s="6"/>
      <c r="M259" s="6"/>
    </row>
    <row r="260" spans="2:13" x14ac:dyDescent="0.3">
      <c r="B260" s="8">
        <v>2020</v>
      </c>
      <c r="C260" s="65">
        <v>284</v>
      </c>
      <c r="D260" s="70">
        <v>1</v>
      </c>
      <c r="E260" s="83">
        <v>8.8028169000000003E-2</v>
      </c>
      <c r="F260" s="83">
        <v>0</v>
      </c>
      <c r="G260" s="82">
        <v>3.5211267999999997E-2</v>
      </c>
      <c r="H260" s="71">
        <v>0.87676056300000005</v>
      </c>
      <c r="I260" s="6"/>
      <c r="J260" s="6"/>
      <c r="K260" s="6"/>
      <c r="L260" s="6"/>
      <c r="M260" s="6"/>
    </row>
    <row r="261" spans="2:13" x14ac:dyDescent="0.3">
      <c r="B261" s="8">
        <v>2021</v>
      </c>
      <c r="C261" s="65">
        <v>382</v>
      </c>
      <c r="D261" s="70">
        <v>1</v>
      </c>
      <c r="E261" s="83">
        <v>0.5</v>
      </c>
      <c r="F261" s="83">
        <v>0</v>
      </c>
      <c r="G261" s="82">
        <v>1.3089005000000001E-2</v>
      </c>
      <c r="H261" s="71">
        <v>0.48691099500000001</v>
      </c>
      <c r="I261" s="6"/>
      <c r="J261" s="6"/>
      <c r="K261" s="6"/>
      <c r="L261" s="6"/>
      <c r="M261" s="6"/>
    </row>
    <row r="262" spans="2:13" x14ac:dyDescent="0.3">
      <c r="B262" s="8">
        <v>2022</v>
      </c>
      <c r="C262" s="66">
        <v>417</v>
      </c>
      <c r="D262" s="72">
        <v>1</v>
      </c>
      <c r="E262" s="86">
        <v>0.66906474800000004</v>
      </c>
      <c r="F262" s="86">
        <v>0</v>
      </c>
      <c r="G262" s="85">
        <v>2.8776978000000002E-2</v>
      </c>
      <c r="H262" s="73">
        <v>0.30215827399999995</v>
      </c>
      <c r="I262" s="6"/>
      <c r="J262" s="6"/>
      <c r="K262" s="6"/>
      <c r="L262" s="6"/>
      <c r="M262" s="6"/>
    </row>
    <row r="263" spans="2:13" x14ac:dyDescent="0.3">
      <c r="B263" s="12">
        <v>2023</v>
      </c>
      <c r="C263" s="62">
        <v>300</v>
      </c>
      <c r="D263" s="51">
        <v>1.0000009999999999</v>
      </c>
      <c r="E263" s="52">
        <v>0.64666699999999999</v>
      </c>
      <c r="F263" s="52">
        <v>0</v>
      </c>
      <c r="G263" s="52">
        <v>1.6667000000000001E-2</v>
      </c>
      <c r="H263" s="53">
        <v>0.33666699999999999</v>
      </c>
    </row>
    <row r="264" spans="2:13" x14ac:dyDescent="0.3">
      <c r="B264" s="10">
        <v>2024</v>
      </c>
      <c r="C264" s="62">
        <v>370</v>
      </c>
      <c r="D264" s="45">
        <v>1</v>
      </c>
      <c r="E264" s="46">
        <v>0.69459499999999996</v>
      </c>
      <c r="F264" s="46">
        <v>0</v>
      </c>
      <c r="G264" s="46">
        <v>8.1080000000000006E-3</v>
      </c>
      <c r="H264" s="47">
        <v>0.29729699999999998</v>
      </c>
    </row>
    <row r="265" spans="2:13" x14ac:dyDescent="0.3">
      <c r="B265" s="10">
        <v>2025</v>
      </c>
      <c r="C265" s="62">
        <v>440</v>
      </c>
      <c r="D265" s="45">
        <v>1</v>
      </c>
      <c r="E265" s="46">
        <v>0.74545499999999998</v>
      </c>
      <c r="F265" s="46">
        <v>0</v>
      </c>
      <c r="G265" s="46">
        <v>4.5450000000000004E-3</v>
      </c>
      <c r="H265" s="47">
        <v>0.25</v>
      </c>
    </row>
    <row r="266" spans="2:13" x14ac:dyDescent="0.3">
      <c r="B266" s="10">
        <v>2026</v>
      </c>
      <c r="C266" s="62">
        <v>484</v>
      </c>
      <c r="D266" s="45">
        <v>1</v>
      </c>
      <c r="E266" s="46">
        <v>0.77892600000000001</v>
      </c>
      <c r="F266" s="46">
        <v>0</v>
      </c>
      <c r="G266" s="46"/>
      <c r="H266" s="47">
        <v>0.22107399999999999</v>
      </c>
    </row>
    <row r="267" spans="2:13" x14ac:dyDescent="0.3">
      <c r="B267" s="10">
        <v>2027</v>
      </c>
      <c r="C267" s="62">
        <v>501</v>
      </c>
      <c r="D267" s="45">
        <v>1</v>
      </c>
      <c r="E267" s="46">
        <v>0.81636699999999995</v>
      </c>
      <c r="F267" s="46">
        <v>0</v>
      </c>
      <c r="G267" s="46"/>
      <c r="H267" s="47">
        <v>0.18363299999999999</v>
      </c>
    </row>
    <row r="268" spans="2:13" x14ac:dyDescent="0.3">
      <c r="B268" s="10">
        <v>2028</v>
      </c>
      <c r="C268" s="62">
        <v>518</v>
      </c>
      <c r="D268" s="45">
        <v>1</v>
      </c>
      <c r="E268" s="46">
        <v>0.84942099999999998</v>
      </c>
      <c r="F268" s="46">
        <v>0</v>
      </c>
      <c r="G268" s="46"/>
      <c r="H268" s="47">
        <v>0.15057899999999999</v>
      </c>
    </row>
    <row r="269" spans="2:13" x14ac:dyDescent="0.3">
      <c r="B269" s="11">
        <v>2029</v>
      </c>
      <c r="C269" s="62">
        <v>534</v>
      </c>
      <c r="D269" s="45">
        <v>1</v>
      </c>
      <c r="E269" s="46">
        <v>0.87453199999999998</v>
      </c>
      <c r="F269" s="46">
        <v>0</v>
      </c>
      <c r="G269" s="46"/>
      <c r="H269" s="47">
        <v>0.125468</v>
      </c>
    </row>
    <row r="270" spans="2:13" x14ac:dyDescent="0.3">
      <c r="B270" s="10">
        <v>2030</v>
      </c>
      <c r="C270" s="67">
        <v>551</v>
      </c>
      <c r="D270" s="48">
        <v>1</v>
      </c>
      <c r="E270" s="49">
        <v>0.90381100000000003</v>
      </c>
      <c r="F270" s="49">
        <v>0</v>
      </c>
      <c r="G270" s="49"/>
      <c r="H270" s="50">
        <v>9.6188999999999997E-2</v>
      </c>
    </row>
    <row r="271" spans="2:13" x14ac:dyDescent="0.3">
      <c r="B271" s="12">
        <v>2031</v>
      </c>
      <c r="C271" s="62">
        <v>551</v>
      </c>
      <c r="D271" s="45">
        <v>1</v>
      </c>
      <c r="E271" s="46">
        <v>0.91107099999999996</v>
      </c>
      <c r="F271" s="46">
        <v>0</v>
      </c>
      <c r="G271" s="46"/>
      <c r="H271" s="47">
        <v>8.8928999999999994E-2</v>
      </c>
    </row>
    <row r="272" spans="2:13" x14ac:dyDescent="0.3">
      <c r="B272" s="10">
        <v>2032</v>
      </c>
      <c r="C272" s="62">
        <v>551</v>
      </c>
      <c r="D272" s="45">
        <v>1</v>
      </c>
      <c r="E272" s="46">
        <v>0.91651499999999997</v>
      </c>
      <c r="F272" s="46">
        <v>0</v>
      </c>
      <c r="G272" s="46"/>
      <c r="H272" s="47">
        <v>8.3485000000000004E-2</v>
      </c>
    </row>
    <row r="273" spans="2:8" x14ac:dyDescent="0.3">
      <c r="B273" s="10">
        <v>2033</v>
      </c>
      <c r="C273" s="62">
        <v>551</v>
      </c>
      <c r="D273" s="45">
        <v>1</v>
      </c>
      <c r="E273" s="46">
        <v>0.92377500000000001</v>
      </c>
      <c r="F273" s="46">
        <v>0</v>
      </c>
      <c r="G273" s="46"/>
      <c r="H273" s="47">
        <v>7.6225000000000001E-2</v>
      </c>
    </row>
    <row r="274" spans="2:8" x14ac:dyDescent="0.3">
      <c r="B274" s="10">
        <v>2034</v>
      </c>
      <c r="C274" s="62">
        <v>551</v>
      </c>
      <c r="D274" s="45">
        <v>1</v>
      </c>
      <c r="E274" s="46">
        <v>0.93466400000000005</v>
      </c>
      <c r="F274" s="46">
        <v>0</v>
      </c>
      <c r="G274" s="46"/>
      <c r="H274" s="47">
        <v>6.5336000000000005E-2</v>
      </c>
    </row>
    <row r="275" spans="2:8" x14ac:dyDescent="0.3">
      <c r="B275" s="10">
        <v>2035</v>
      </c>
      <c r="C275" s="62">
        <v>551</v>
      </c>
      <c r="D275" s="45">
        <v>1.0000009999999999</v>
      </c>
      <c r="E275" s="46">
        <v>0.94555400000000001</v>
      </c>
      <c r="F275" s="46">
        <v>1.815E-3</v>
      </c>
      <c r="G275" s="46"/>
      <c r="H275" s="47">
        <v>5.2631999999999998E-2</v>
      </c>
    </row>
    <row r="276" spans="2:8" x14ac:dyDescent="0.3">
      <c r="B276" s="10">
        <v>2036</v>
      </c>
      <c r="C276" s="62">
        <v>552</v>
      </c>
      <c r="D276" s="45">
        <v>0.99999899999999997</v>
      </c>
      <c r="E276" s="46">
        <v>0.94565200000000005</v>
      </c>
      <c r="F276" s="46">
        <v>7.2459999999999998E-3</v>
      </c>
      <c r="G276" s="46"/>
      <c r="H276" s="47">
        <v>4.7100999999999997E-2</v>
      </c>
    </row>
    <row r="277" spans="2:8" x14ac:dyDescent="0.3">
      <c r="B277" s="10">
        <v>2037</v>
      </c>
      <c r="C277" s="62">
        <v>551</v>
      </c>
      <c r="D277" s="45">
        <v>1</v>
      </c>
      <c r="E277" s="46">
        <v>0.94555400000000001</v>
      </c>
      <c r="F277" s="46">
        <v>1.4519000000000001E-2</v>
      </c>
      <c r="G277" s="46"/>
      <c r="H277" s="47">
        <v>3.9926999999999997E-2</v>
      </c>
    </row>
    <row r="278" spans="2:8" x14ac:dyDescent="0.3">
      <c r="B278" s="10">
        <v>2038</v>
      </c>
      <c r="C278" s="62">
        <v>550</v>
      </c>
      <c r="D278" s="45">
        <v>1</v>
      </c>
      <c r="E278" s="46">
        <v>0.94909100000000002</v>
      </c>
      <c r="F278" s="46">
        <v>2.1818000000000001E-2</v>
      </c>
      <c r="G278" s="46"/>
      <c r="H278" s="47">
        <v>2.9090999999999999E-2</v>
      </c>
    </row>
    <row r="279" spans="2:8" x14ac:dyDescent="0.3">
      <c r="B279" s="11">
        <v>2039</v>
      </c>
      <c r="C279" s="62">
        <v>550</v>
      </c>
      <c r="D279" s="45">
        <v>1</v>
      </c>
      <c r="E279" s="46">
        <v>0.94909100000000002</v>
      </c>
      <c r="F279" s="46">
        <v>3.0908999999999999E-2</v>
      </c>
      <c r="G279" s="46"/>
      <c r="H279" s="47">
        <v>0.02</v>
      </c>
    </row>
    <row r="280" spans="2:8" x14ac:dyDescent="0.3">
      <c r="B280" s="10">
        <v>2040</v>
      </c>
      <c r="C280" s="67">
        <v>545</v>
      </c>
      <c r="D280" s="48">
        <v>1</v>
      </c>
      <c r="E280" s="49">
        <v>0.94678899999999999</v>
      </c>
      <c r="F280" s="49">
        <v>4.0367E-2</v>
      </c>
      <c r="G280" s="49"/>
      <c r="H280" s="50">
        <v>1.2844E-2</v>
      </c>
    </row>
    <row r="281" spans="2:8" x14ac:dyDescent="0.3">
      <c r="B281" s="12">
        <v>2041</v>
      </c>
      <c r="C281" s="62">
        <v>540</v>
      </c>
      <c r="D281" s="45">
        <v>1</v>
      </c>
      <c r="E281" s="46">
        <v>0.931481</v>
      </c>
      <c r="F281" s="46">
        <v>5.5556000000000001E-2</v>
      </c>
      <c r="G281" s="46"/>
      <c r="H281" s="47">
        <v>1.2963000000000001E-2</v>
      </c>
    </row>
    <row r="282" spans="2:8" x14ac:dyDescent="0.3">
      <c r="B282" s="10">
        <v>2042</v>
      </c>
      <c r="C282" s="62">
        <v>535</v>
      </c>
      <c r="D282" s="45">
        <v>1</v>
      </c>
      <c r="E282" s="46">
        <v>0.91962600000000005</v>
      </c>
      <c r="F282" s="46">
        <v>7.1027999999999994E-2</v>
      </c>
      <c r="G282" s="46"/>
      <c r="H282" s="47">
        <v>9.3460000000000001E-3</v>
      </c>
    </row>
    <row r="283" spans="2:8" x14ac:dyDescent="0.3">
      <c r="B283" s="10">
        <v>2043</v>
      </c>
      <c r="C283" s="62">
        <v>530</v>
      </c>
      <c r="D283" s="45">
        <v>1</v>
      </c>
      <c r="E283" s="46">
        <v>0.90188699999999999</v>
      </c>
      <c r="F283" s="46">
        <v>8.6791999999999994E-2</v>
      </c>
      <c r="G283" s="46"/>
      <c r="H283" s="47">
        <v>1.1320999999999999E-2</v>
      </c>
    </row>
    <row r="284" spans="2:8" x14ac:dyDescent="0.3">
      <c r="B284" s="10">
        <v>2044</v>
      </c>
      <c r="C284" s="62">
        <v>525</v>
      </c>
      <c r="D284" s="45">
        <v>1</v>
      </c>
      <c r="E284" s="46">
        <v>0.88190500000000005</v>
      </c>
      <c r="F284" s="46">
        <v>0.10476199999999999</v>
      </c>
      <c r="G284" s="46"/>
      <c r="H284" s="47">
        <v>1.3332999999999999E-2</v>
      </c>
    </row>
    <row r="285" spans="2:8" x14ac:dyDescent="0.3">
      <c r="B285" s="10">
        <v>2045</v>
      </c>
      <c r="C285" s="62">
        <v>520</v>
      </c>
      <c r="D285" s="45">
        <v>1</v>
      </c>
      <c r="E285" s="46">
        <v>0.86730799999999997</v>
      </c>
      <c r="F285" s="46">
        <v>0.121154</v>
      </c>
      <c r="G285" s="46"/>
      <c r="H285" s="47">
        <v>1.1538E-2</v>
      </c>
    </row>
    <row r="286" spans="2:8" x14ac:dyDescent="0.3">
      <c r="B286" s="10">
        <v>2046</v>
      </c>
      <c r="C286" s="62">
        <v>515</v>
      </c>
      <c r="D286" s="45">
        <v>0.99999900000000008</v>
      </c>
      <c r="E286" s="46">
        <v>0.85242700000000005</v>
      </c>
      <c r="F286" s="46">
        <v>0.13592199999999999</v>
      </c>
      <c r="G286" s="46"/>
      <c r="H286" s="47">
        <v>1.1650000000000001E-2</v>
      </c>
    </row>
    <row r="287" spans="2:8" x14ac:dyDescent="0.3">
      <c r="B287" s="10">
        <v>2047</v>
      </c>
      <c r="C287" s="62">
        <v>510</v>
      </c>
      <c r="D287" s="45">
        <v>1</v>
      </c>
      <c r="E287" s="46">
        <v>0.84313700000000003</v>
      </c>
      <c r="F287" s="46">
        <v>0.147059</v>
      </c>
      <c r="G287" s="46"/>
      <c r="H287" s="47">
        <v>9.8040000000000002E-3</v>
      </c>
    </row>
    <row r="288" spans="2:8" x14ac:dyDescent="0.3">
      <c r="B288" s="10">
        <v>2048</v>
      </c>
      <c r="C288" s="62">
        <v>505</v>
      </c>
      <c r="D288" s="45">
        <v>0.99999999999999989</v>
      </c>
      <c r="E288" s="46">
        <v>0.83168299999999995</v>
      </c>
      <c r="F288" s="46">
        <v>0.16039600000000001</v>
      </c>
      <c r="G288" s="46"/>
      <c r="H288" s="47">
        <v>7.9209999999999992E-3</v>
      </c>
    </row>
    <row r="289" spans="2:16" x14ac:dyDescent="0.3">
      <c r="B289" s="11">
        <v>2049</v>
      </c>
      <c r="C289" s="62">
        <v>500</v>
      </c>
      <c r="D289" s="45">
        <v>1</v>
      </c>
      <c r="E289" s="46">
        <v>0.82</v>
      </c>
      <c r="F289" s="46">
        <v>0.17599999999999999</v>
      </c>
      <c r="G289" s="46"/>
      <c r="H289" s="47">
        <v>4.0000000000000001E-3</v>
      </c>
    </row>
    <row r="290" spans="2:16" x14ac:dyDescent="0.3">
      <c r="B290" s="10">
        <v>2050</v>
      </c>
      <c r="C290" s="67">
        <v>500</v>
      </c>
      <c r="D290" s="48">
        <v>1</v>
      </c>
      <c r="E290" s="49">
        <v>0.80800000000000005</v>
      </c>
      <c r="F290" s="49">
        <v>0.19</v>
      </c>
      <c r="G290" s="49"/>
      <c r="H290" s="50">
        <v>2E-3</v>
      </c>
    </row>
    <row r="291" spans="2:16" x14ac:dyDescent="0.3">
      <c r="B291" s="12">
        <v>2051</v>
      </c>
      <c r="C291" s="62">
        <v>500</v>
      </c>
      <c r="D291" s="45">
        <v>1</v>
      </c>
      <c r="E291" s="46">
        <v>0.79800000000000004</v>
      </c>
      <c r="F291" s="46">
        <v>0.20200000000000001</v>
      </c>
      <c r="G291" s="46"/>
      <c r="H291" s="47"/>
    </row>
    <row r="292" spans="2:16" x14ac:dyDescent="0.3">
      <c r="B292" s="10">
        <v>2052</v>
      </c>
      <c r="C292" s="62">
        <v>500</v>
      </c>
      <c r="D292" s="45">
        <v>1</v>
      </c>
      <c r="E292" s="46">
        <v>0.78800000000000003</v>
      </c>
      <c r="F292" s="46">
        <v>0.21199999999999999</v>
      </c>
      <c r="G292" s="46"/>
      <c r="H292" s="47"/>
    </row>
    <row r="293" spans="2:16" x14ac:dyDescent="0.3">
      <c r="B293" s="10">
        <v>2053</v>
      </c>
      <c r="C293" s="62">
        <v>500</v>
      </c>
      <c r="D293" s="45">
        <v>1</v>
      </c>
      <c r="E293" s="46">
        <v>0.77600000000000002</v>
      </c>
      <c r="F293" s="46">
        <v>0.224</v>
      </c>
      <c r="G293" s="46"/>
      <c r="H293" s="47"/>
    </row>
    <row r="294" spans="2:16" x14ac:dyDescent="0.3">
      <c r="B294" s="10">
        <v>2054</v>
      </c>
      <c r="C294" s="62">
        <v>500</v>
      </c>
      <c r="D294" s="45">
        <v>1</v>
      </c>
      <c r="E294" s="46">
        <v>0.76600000000000001</v>
      </c>
      <c r="F294" s="46">
        <v>0.23400000000000001</v>
      </c>
      <c r="G294" s="46"/>
      <c r="H294" s="47"/>
    </row>
    <row r="295" spans="2:16" x14ac:dyDescent="0.3">
      <c r="B295" s="10">
        <v>2055</v>
      </c>
      <c r="C295" s="62">
        <v>500</v>
      </c>
      <c r="D295" s="45">
        <v>1</v>
      </c>
      <c r="E295" s="46">
        <v>0.75600000000000001</v>
      </c>
      <c r="F295" s="46">
        <v>0.24399999999999999</v>
      </c>
      <c r="G295" s="46"/>
      <c r="H295" s="47"/>
    </row>
    <row r="296" spans="2:16" x14ac:dyDescent="0.3">
      <c r="B296" s="10">
        <v>2056</v>
      </c>
      <c r="C296" s="62">
        <v>500</v>
      </c>
      <c r="D296" s="45">
        <v>1</v>
      </c>
      <c r="E296" s="46">
        <v>0.752</v>
      </c>
      <c r="F296" s="46">
        <v>0.248</v>
      </c>
      <c r="G296" s="46"/>
      <c r="H296" s="47"/>
    </row>
    <row r="297" spans="2:16" x14ac:dyDescent="0.3">
      <c r="B297" s="10">
        <v>2057</v>
      </c>
      <c r="C297" s="62">
        <v>500</v>
      </c>
      <c r="D297" s="45">
        <v>1</v>
      </c>
      <c r="E297" s="46">
        <v>0.75</v>
      </c>
      <c r="F297" s="46">
        <v>0.25</v>
      </c>
      <c r="G297" s="46"/>
      <c r="H297" s="47"/>
    </row>
    <row r="298" spans="2:16" x14ac:dyDescent="0.3">
      <c r="B298" s="10">
        <v>2058</v>
      </c>
      <c r="C298" s="62">
        <v>500</v>
      </c>
      <c r="D298" s="45">
        <v>1</v>
      </c>
      <c r="E298" s="46">
        <v>0.746</v>
      </c>
      <c r="F298" s="46">
        <v>0.254</v>
      </c>
      <c r="G298" s="46"/>
      <c r="H298" s="47"/>
    </row>
    <row r="299" spans="2:16" x14ac:dyDescent="0.3">
      <c r="B299" s="10">
        <v>2059</v>
      </c>
      <c r="C299" s="62">
        <v>500</v>
      </c>
      <c r="D299" s="45">
        <v>1</v>
      </c>
      <c r="E299" s="46">
        <v>0.74399999999999999</v>
      </c>
      <c r="F299" s="46">
        <v>0.25600000000000001</v>
      </c>
      <c r="G299" s="46"/>
      <c r="H299" s="47"/>
    </row>
    <row r="300" spans="2:16" x14ac:dyDescent="0.3">
      <c r="B300" s="10">
        <v>2060</v>
      </c>
      <c r="C300" s="63">
        <v>500</v>
      </c>
      <c r="D300" s="54">
        <v>1</v>
      </c>
      <c r="E300" s="55">
        <v>0.74199999999999999</v>
      </c>
      <c r="F300" s="55">
        <v>0.25800000000000001</v>
      </c>
      <c r="G300" s="55"/>
      <c r="H300" s="56"/>
    </row>
    <row r="302" spans="2:16" ht="18" x14ac:dyDescent="0.35">
      <c r="B302" s="25" t="s">
        <v>0</v>
      </c>
    </row>
    <row r="303" spans="2:16" ht="18" x14ac:dyDescent="0.35">
      <c r="B303" s="24" t="s">
        <v>20</v>
      </c>
      <c r="F303" s="2" t="s">
        <v>21</v>
      </c>
      <c r="K303" s="2" t="s">
        <v>22</v>
      </c>
    </row>
    <row r="304" spans="2:16" ht="34.5" customHeight="1" x14ac:dyDescent="0.3">
      <c r="B304" s="205" t="s">
        <v>2</v>
      </c>
      <c r="C304" s="205" t="s">
        <v>3</v>
      </c>
      <c r="D304" s="250" t="s">
        <v>23</v>
      </c>
      <c r="E304" s="252" t="s">
        <v>24</v>
      </c>
      <c r="F304" s="248" t="s">
        <v>4</v>
      </c>
      <c r="G304" s="249" t="s">
        <v>5</v>
      </c>
      <c r="H304" s="249" t="s">
        <v>8</v>
      </c>
      <c r="I304" s="249" t="s">
        <v>9</v>
      </c>
      <c r="J304" s="251" t="s">
        <v>11</v>
      </c>
      <c r="K304" s="248" t="s">
        <v>4</v>
      </c>
      <c r="L304" s="249" t="s">
        <v>5</v>
      </c>
      <c r="M304" s="249" t="s">
        <v>8</v>
      </c>
      <c r="N304" s="249" t="s">
        <v>9</v>
      </c>
      <c r="O304" s="249" t="s">
        <v>10</v>
      </c>
      <c r="P304" s="251" t="s">
        <v>11</v>
      </c>
    </row>
    <row r="305" spans="2:16" x14ac:dyDescent="0.3">
      <c r="B305" s="8">
        <v>2015</v>
      </c>
      <c r="C305" s="64">
        <v>2707</v>
      </c>
      <c r="D305" s="88">
        <v>1489</v>
      </c>
      <c r="E305" s="89">
        <v>1218</v>
      </c>
      <c r="F305" s="78">
        <v>1</v>
      </c>
      <c r="G305" s="90">
        <v>0</v>
      </c>
      <c r="H305" s="91">
        <v>0</v>
      </c>
      <c r="I305" s="91">
        <v>2.4627500000000001E-4</v>
      </c>
      <c r="J305" s="92">
        <v>0.99975372500000004</v>
      </c>
      <c r="K305" s="78">
        <v>0.99999999999999989</v>
      </c>
      <c r="L305" s="90">
        <v>3.6941300000000002E-4</v>
      </c>
      <c r="M305" s="91">
        <v>0</v>
      </c>
      <c r="N305" s="91">
        <v>4.9255000000000002E-4</v>
      </c>
      <c r="O305" s="91">
        <v>9.2353160000000004E-3</v>
      </c>
      <c r="P305" s="92">
        <v>0.98990272099999987</v>
      </c>
    </row>
    <row r="306" spans="2:16" x14ac:dyDescent="0.3">
      <c r="B306" s="8">
        <v>2016</v>
      </c>
      <c r="C306" s="65">
        <v>3330</v>
      </c>
      <c r="D306" s="88">
        <v>1832</v>
      </c>
      <c r="E306" s="89">
        <v>1498</v>
      </c>
      <c r="F306" s="81">
        <v>1</v>
      </c>
      <c r="G306" s="93">
        <v>0</v>
      </c>
      <c r="H306" s="94">
        <v>0</v>
      </c>
      <c r="I306" s="94">
        <v>1.2012013333333334E-3</v>
      </c>
      <c r="J306" s="95">
        <v>0.99879879866666665</v>
      </c>
      <c r="K306" s="81">
        <v>1</v>
      </c>
      <c r="L306" s="93">
        <v>0</v>
      </c>
      <c r="M306" s="94">
        <v>0</v>
      </c>
      <c r="N306" s="94">
        <v>2.4024026666666664E-3</v>
      </c>
      <c r="O306" s="94">
        <v>1.5915915999999999E-2</v>
      </c>
      <c r="P306" s="95">
        <v>0.98168168133333333</v>
      </c>
    </row>
    <row r="307" spans="2:16" x14ac:dyDescent="0.3">
      <c r="B307" s="8">
        <v>2017</v>
      </c>
      <c r="C307" s="65">
        <v>3473</v>
      </c>
      <c r="D307" s="88">
        <v>1910</v>
      </c>
      <c r="E307" s="89">
        <v>1563</v>
      </c>
      <c r="F307" s="81">
        <v>1</v>
      </c>
      <c r="G307" s="93">
        <v>0</v>
      </c>
      <c r="H307" s="94">
        <v>0</v>
      </c>
      <c r="I307" s="94">
        <v>1.3436989999999998E-3</v>
      </c>
      <c r="J307" s="95">
        <v>0.99865630100000002</v>
      </c>
      <c r="K307" s="81">
        <v>1</v>
      </c>
      <c r="L307" s="93">
        <v>0</v>
      </c>
      <c r="M307" s="94">
        <v>0</v>
      </c>
      <c r="N307" s="94">
        <v>2.6873980000000001E-3</v>
      </c>
      <c r="O307" s="94">
        <v>4.8949040000000003E-3</v>
      </c>
      <c r="P307" s="95">
        <v>0.99241769800000001</v>
      </c>
    </row>
    <row r="308" spans="2:16" x14ac:dyDescent="0.3">
      <c r="B308" s="8">
        <v>2018</v>
      </c>
      <c r="C308" s="65">
        <v>3898</v>
      </c>
      <c r="D308" s="88">
        <v>2144</v>
      </c>
      <c r="E308" s="89">
        <v>1754</v>
      </c>
      <c r="F308" s="81">
        <v>1</v>
      </c>
      <c r="G308" s="93">
        <v>0</v>
      </c>
      <c r="H308" s="94">
        <v>0</v>
      </c>
      <c r="I308" s="94">
        <v>1.8813066666666669E-3</v>
      </c>
      <c r="J308" s="95">
        <v>0.99811869333333336</v>
      </c>
      <c r="K308" s="81">
        <v>1</v>
      </c>
      <c r="L308" s="93">
        <v>0</v>
      </c>
      <c r="M308" s="94">
        <v>0</v>
      </c>
      <c r="N308" s="94">
        <v>3.7626133333333333E-3</v>
      </c>
      <c r="O308" s="94">
        <v>1.7188301999999999E-2</v>
      </c>
      <c r="P308" s="95">
        <v>0.97904908466666662</v>
      </c>
    </row>
    <row r="309" spans="2:16" x14ac:dyDescent="0.3">
      <c r="B309" s="8">
        <v>2019</v>
      </c>
      <c r="C309" s="65">
        <v>4020</v>
      </c>
      <c r="D309" s="88">
        <v>2211</v>
      </c>
      <c r="E309" s="89">
        <v>1809</v>
      </c>
      <c r="F309" s="81">
        <v>1</v>
      </c>
      <c r="G309" s="93">
        <v>0</v>
      </c>
      <c r="H309" s="94">
        <v>0</v>
      </c>
      <c r="I309" s="94">
        <v>3.5655056666666664E-3</v>
      </c>
      <c r="J309" s="95">
        <v>0.99643449433333331</v>
      </c>
      <c r="K309" s="81">
        <v>1</v>
      </c>
      <c r="L309" s="93">
        <v>0</v>
      </c>
      <c r="M309" s="94">
        <v>0</v>
      </c>
      <c r="N309" s="94">
        <v>7.1310113333333328E-3</v>
      </c>
      <c r="O309" s="94">
        <v>4.3034825999999998E-2</v>
      </c>
      <c r="P309" s="95">
        <v>0.94983416266666665</v>
      </c>
    </row>
    <row r="310" spans="2:16" x14ac:dyDescent="0.3">
      <c r="B310" s="8">
        <v>2020</v>
      </c>
      <c r="C310" s="65">
        <v>3430</v>
      </c>
      <c r="D310" s="88">
        <v>1887</v>
      </c>
      <c r="E310" s="89">
        <v>1543</v>
      </c>
      <c r="F310" s="81">
        <v>1</v>
      </c>
      <c r="G310" s="93">
        <v>0</v>
      </c>
      <c r="H310" s="94">
        <v>0</v>
      </c>
      <c r="I310" s="94">
        <v>4.1788143333333326E-3</v>
      </c>
      <c r="J310" s="95">
        <v>0.99582118566666666</v>
      </c>
      <c r="K310" s="81">
        <v>1</v>
      </c>
      <c r="L310" s="93">
        <v>1.4577259999999999E-3</v>
      </c>
      <c r="M310" s="94">
        <v>0</v>
      </c>
      <c r="N310" s="94">
        <v>8.3576286666666669E-3</v>
      </c>
      <c r="O310" s="94">
        <v>4.4606413999999997E-2</v>
      </c>
      <c r="P310" s="95">
        <v>0.9455782313333333</v>
      </c>
    </row>
    <row r="311" spans="2:16" x14ac:dyDescent="0.3">
      <c r="B311" s="8">
        <v>2021</v>
      </c>
      <c r="C311" s="65">
        <v>3536</v>
      </c>
      <c r="D311" s="88">
        <v>1945</v>
      </c>
      <c r="E311" s="89">
        <v>1591</v>
      </c>
      <c r="F311" s="81">
        <v>1</v>
      </c>
      <c r="G311" s="93">
        <v>0</v>
      </c>
      <c r="H311" s="94">
        <v>0</v>
      </c>
      <c r="I311" s="94">
        <v>9.0497736666666669E-3</v>
      </c>
      <c r="J311" s="95">
        <v>0.99095022633333329</v>
      </c>
      <c r="K311" s="81">
        <v>1</v>
      </c>
      <c r="L311" s="93">
        <v>5.6561100000000004E-4</v>
      </c>
      <c r="M311" s="94">
        <v>0</v>
      </c>
      <c r="N311" s="94">
        <v>1.8099547333333334E-2</v>
      </c>
      <c r="O311" s="94">
        <v>3.9875566000000001E-2</v>
      </c>
      <c r="P311" s="95">
        <v>0.94145927566666676</v>
      </c>
    </row>
    <row r="312" spans="2:16" x14ac:dyDescent="0.3">
      <c r="B312" s="8">
        <v>2022</v>
      </c>
      <c r="C312" s="65">
        <v>3341</v>
      </c>
      <c r="D312" s="88">
        <v>1791</v>
      </c>
      <c r="E312" s="89">
        <v>1550</v>
      </c>
      <c r="F312" s="84">
        <v>1</v>
      </c>
      <c r="G312" s="96">
        <v>0</v>
      </c>
      <c r="H312" s="97">
        <v>0</v>
      </c>
      <c r="I312" s="97">
        <v>9.3784296666666669E-3</v>
      </c>
      <c r="J312" s="98">
        <v>0.99062157033333331</v>
      </c>
      <c r="K312" s="84">
        <v>1</v>
      </c>
      <c r="L312" s="96">
        <v>4.4896739999999999E-3</v>
      </c>
      <c r="M312" s="97">
        <v>0</v>
      </c>
      <c r="N312" s="97">
        <v>1.8756859333333334E-2</v>
      </c>
      <c r="O312" s="97">
        <v>3.2325650999999997E-2</v>
      </c>
      <c r="P312" s="98">
        <v>0.94442781566666667</v>
      </c>
    </row>
    <row r="313" spans="2:16" x14ac:dyDescent="0.3">
      <c r="B313" s="61">
        <v>2023</v>
      </c>
      <c r="C313" s="75">
        <v>3903</v>
      </c>
      <c r="D313" s="35">
        <v>2193</v>
      </c>
      <c r="E313" s="34">
        <v>1710</v>
      </c>
      <c r="F313" s="51">
        <v>1.0000001000000001</v>
      </c>
      <c r="G313" s="52">
        <v>3.4813000000000001E-3</v>
      </c>
      <c r="H313" s="52">
        <v>0</v>
      </c>
      <c r="I313" s="52">
        <v>1.30548E-2</v>
      </c>
      <c r="J313" s="53">
        <v>0.983464</v>
      </c>
      <c r="K313" s="51">
        <v>1</v>
      </c>
      <c r="L313" s="52">
        <v>1.451E-2</v>
      </c>
      <c r="M313" s="52">
        <v>0</v>
      </c>
      <c r="N313" s="52">
        <v>2.232E-2</v>
      </c>
      <c r="O313" s="52">
        <v>7.4779999999999999E-2</v>
      </c>
      <c r="P313" s="53">
        <v>0.88839000000000001</v>
      </c>
    </row>
    <row r="314" spans="2:16" x14ac:dyDescent="0.3">
      <c r="B314" s="61">
        <v>2024</v>
      </c>
      <c r="C314" s="62">
        <v>3869</v>
      </c>
      <c r="D314" s="17">
        <v>2125</v>
      </c>
      <c r="E314" s="18">
        <v>1744</v>
      </c>
      <c r="F314" s="45">
        <v>1</v>
      </c>
      <c r="G314" s="46">
        <v>1.6833000000000001E-2</v>
      </c>
      <c r="H314" s="46">
        <v>0</v>
      </c>
      <c r="I314" s="46">
        <v>2.8000000000000001E-2</v>
      </c>
      <c r="J314" s="47">
        <v>0.95516699999999999</v>
      </c>
      <c r="K314" s="45">
        <v>1</v>
      </c>
      <c r="L314" s="46">
        <v>2.5000000000000001E-2</v>
      </c>
      <c r="M314" s="46">
        <v>0</v>
      </c>
      <c r="N314" s="46">
        <v>0.03</v>
      </c>
      <c r="O314" s="46">
        <v>4.487E-2</v>
      </c>
      <c r="P314" s="47">
        <v>0.90012999999999999</v>
      </c>
    </row>
    <row r="315" spans="2:16" x14ac:dyDescent="0.3">
      <c r="B315" s="61">
        <v>2025</v>
      </c>
      <c r="C315" s="62">
        <v>3906</v>
      </c>
      <c r="D315" s="17">
        <v>2127</v>
      </c>
      <c r="E315" s="18">
        <v>1779</v>
      </c>
      <c r="F315" s="45">
        <v>1</v>
      </c>
      <c r="G315" s="46">
        <v>0.05</v>
      </c>
      <c r="H315" s="46">
        <v>0</v>
      </c>
      <c r="I315" s="46">
        <v>4.1000000000000002E-2</v>
      </c>
      <c r="J315" s="47">
        <v>0.90900000000000003</v>
      </c>
      <c r="K315" s="45">
        <v>1</v>
      </c>
      <c r="L315" s="46">
        <v>0.04</v>
      </c>
      <c r="M315" s="46">
        <v>0</v>
      </c>
      <c r="N315" s="46">
        <v>0.04</v>
      </c>
      <c r="O315" s="46">
        <v>2.6919999999999999E-2</v>
      </c>
      <c r="P315" s="47">
        <v>0.89307999999999998</v>
      </c>
    </row>
    <row r="316" spans="2:16" x14ac:dyDescent="0.3">
      <c r="B316" s="61">
        <v>2026</v>
      </c>
      <c r="C316" s="62">
        <v>3944</v>
      </c>
      <c r="D316" s="17">
        <v>2129</v>
      </c>
      <c r="E316" s="18">
        <v>1815</v>
      </c>
      <c r="F316" s="45">
        <v>0.99999970000000005</v>
      </c>
      <c r="G316" s="46">
        <v>5.5E-2</v>
      </c>
      <c r="H316" s="46">
        <v>0</v>
      </c>
      <c r="I316" s="46">
        <v>5.5216700000000001E-2</v>
      </c>
      <c r="J316" s="47">
        <v>0.88978299999999999</v>
      </c>
      <c r="K316" s="45">
        <v>1</v>
      </c>
      <c r="L316" s="46">
        <v>0.06</v>
      </c>
      <c r="M316" s="46">
        <v>2E-3</v>
      </c>
      <c r="N316" s="46">
        <v>0.05</v>
      </c>
      <c r="O316" s="46">
        <v>1.6150000000000001E-2</v>
      </c>
      <c r="P316" s="47">
        <v>0.87185000000000001</v>
      </c>
    </row>
    <row r="317" spans="2:16" x14ac:dyDescent="0.3">
      <c r="B317" s="61">
        <v>2027</v>
      </c>
      <c r="C317" s="62">
        <v>3982</v>
      </c>
      <c r="D317" s="17">
        <v>2131</v>
      </c>
      <c r="E317" s="18">
        <v>1851</v>
      </c>
      <c r="F317" s="45">
        <v>1</v>
      </c>
      <c r="G317" s="46">
        <v>0.06</v>
      </c>
      <c r="H317" s="46">
        <v>0</v>
      </c>
      <c r="I317" s="46">
        <v>5.7875000000000003E-2</v>
      </c>
      <c r="J317" s="47">
        <v>0.88212500000000005</v>
      </c>
      <c r="K317" s="45">
        <v>1</v>
      </c>
      <c r="L317" s="46">
        <v>0.09</v>
      </c>
      <c r="M317" s="46">
        <v>4.0000000000000001E-3</v>
      </c>
      <c r="N317" s="46">
        <v>0.06</v>
      </c>
      <c r="O317" s="46">
        <v>9.6900000000000007E-3</v>
      </c>
      <c r="P317" s="47">
        <v>0.83631</v>
      </c>
    </row>
    <row r="318" spans="2:16" x14ac:dyDescent="0.3">
      <c r="B318" s="61">
        <v>2028</v>
      </c>
      <c r="C318" s="62">
        <v>4021</v>
      </c>
      <c r="D318" s="17">
        <v>2133</v>
      </c>
      <c r="E318" s="18">
        <v>1888</v>
      </c>
      <c r="F318" s="45">
        <v>1</v>
      </c>
      <c r="G318" s="46">
        <v>6.5000000000000002E-2</v>
      </c>
      <c r="H318" s="46">
        <v>0</v>
      </c>
      <c r="I318" s="46">
        <v>6.3399999999999998E-2</v>
      </c>
      <c r="J318" s="47">
        <v>0.87160000000000004</v>
      </c>
      <c r="K318" s="45">
        <v>1</v>
      </c>
      <c r="L318" s="46">
        <v>0.12</v>
      </c>
      <c r="M318" s="46">
        <v>6.0000000000000001E-3</v>
      </c>
      <c r="N318" s="46">
        <v>6.5000000000000002E-2</v>
      </c>
      <c r="O318" s="46">
        <v>5.8100000000000001E-3</v>
      </c>
      <c r="P318" s="47">
        <v>0.80318999999999996</v>
      </c>
    </row>
    <row r="319" spans="2:16" x14ac:dyDescent="0.3">
      <c r="B319" s="76">
        <v>2029</v>
      </c>
      <c r="C319" s="62">
        <v>4061</v>
      </c>
      <c r="D319" s="17">
        <v>2135</v>
      </c>
      <c r="E319" s="18">
        <v>1926</v>
      </c>
      <c r="F319" s="45">
        <v>1</v>
      </c>
      <c r="G319" s="46">
        <v>7.0000000000000007E-2</v>
      </c>
      <c r="H319" s="46">
        <v>1.6670000000000001E-3</v>
      </c>
      <c r="I319" s="46">
        <v>6.7000000000000004E-2</v>
      </c>
      <c r="J319" s="47">
        <v>0.86133300000000002</v>
      </c>
      <c r="K319" s="45">
        <v>1</v>
      </c>
      <c r="L319" s="46">
        <v>0.15</v>
      </c>
      <c r="M319" s="46">
        <v>8.0000000000000002E-3</v>
      </c>
      <c r="N319" s="46">
        <v>7.0000000000000007E-2</v>
      </c>
      <c r="O319" s="55">
        <v>3.49E-3</v>
      </c>
      <c r="P319" s="47">
        <v>0.76851000000000003</v>
      </c>
    </row>
    <row r="320" spans="2:16" x14ac:dyDescent="0.3">
      <c r="B320" s="61">
        <v>2030</v>
      </c>
      <c r="C320" s="67">
        <v>4092</v>
      </c>
      <c r="D320" s="14">
        <v>2137</v>
      </c>
      <c r="E320" s="15">
        <v>1955</v>
      </c>
      <c r="F320" s="48">
        <v>1</v>
      </c>
      <c r="G320" s="49">
        <v>7.4999999999999997E-2</v>
      </c>
      <c r="H320" s="49">
        <v>2.5000000000000001E-3</v>
      </c>
      <c r="I320" s="49">
        <v>7.2999999999999995E-2</v>
      </c>
      <c r="J320" s="50">
        <v>0.84950000000000003</v>
      </c>
      <c r="K320" s="48">
        <v>1</v>
      </c>
      <c r="L320" s="49">
        <v>0.18</v>
      </c>
      <c r="M320" s="49">
        <v>0.01</v>
      </c>
      <c r="N320" s="49">
        <v>7.0000000000000007E-2</v>
      </c>
      <c r="O320" s="49">
        <v>2.0899999999999998E-3</v>
      </c>
      <c r="P320" s="50">
        <v>0.73790999999999995</v>
      </c>
    </row>
    <row r="321" spans="2:16" x14ac:dyDescent="0.3">
      <c r="B321" s="77">
        <v>2031</v>
      </c>
      <c r="C321" s="62">
        <v>4123</v>
      </c>
      <c r="D321" s="17">
        <v>2139</v>
      </c>
      <c r="E321" s="18">
        <v>1984</v>
      </c>
      <c r="F321" s="45">
        <v>1</v>
      </c>
      <c r="G321" s="46">
        <v>0.09</v>
      </c>
      <c r="H321" s="46">
        <v>5.0000000000000001E-3</v>
      </c>
      <c r="I321" s="46">
        <v>7.9975000000000004E-2</v>
      </c>
      <c r="J321" s="47">
        <v>0.82502500000000001</v>
      </c>
      <c r="K321" s="45">
        <v>1</v>
      </c>
      <c r="L321" s="46">
        <v>0.21</v>
      </c>
      <c r="M321" s="46">
        <v>1.4E-2</v>
      </c>
      <c r="N321" s="46">
        <v>7.0000000000000007E-2</v>
      </c>
      <c r="O321" s="52">
        <v>1.2600000000000001E-3</v>
      </c>
      <c r="P321" s="47">
        <v>0.70474000000000003</v>
      </c>
    </row>
    <row r="322" spans="2:16" x14ac:dyDescent="0.3">
      <c r="B322" s="61">
        <v>2032</v>
      </c>
      <c r="C322" s="62">
        <v>4155</v>
      </c>
      <c r="D322" s="17">
        <v>2141</v>
      </c>
      <c r="E322" s="18">
        <v>2014</v>
      </c>
      <c r="F322" s="45">
        <v>1</v>
      </c>
      <c r="G322" s="46">
        <v>0.105</v>
      </c>
      <c r="H322" s="46">
        <v>7.4999999999999997E-3</v>
      </c>
      <c r="I322" s="46">
        <v>8.6999999999999994E-2</v>
      </c>
      <c r="J322" s="47">
        <v>0.80049999999999999</v>
      </c>
      <c r="K322" s="45">
        <v>1</v>
      </c>
      <c r="L322" s="46">
        <v>0.24</v>
      </c>
      <c r="M322" s="46">
        <v>1.7999999999999999E-2</v>
      </c>
      <c r="N322" s="46">
        <v>7.0000000000000007E-2</v>
      </c>
      <c r="O322" s="46"/>
      <c r="P322" s="47">
        <v>0.67200000000000004</v>
      </c>
    </row>
    <row r="323" spans="2:16" x14ac:dyDescent="0.3">
      <c r="B323" s="61">
        <v>2033</v>
      </c>
      <c r="C323" s="62">
        <v>4187</v>
      </c>
      <c r="D323" s="17">
        <v>2143</v>
      </c>
      <c r="E323" s="18">
        <v>2044</v>
      </c>
      <c r="F323" s="45">
        <v>1</v>
      </c>
      <c r="G323" s="46">
        <v>0.12</v>
      </c>
      <c r="H323" s="46">
        <v>0.01</v>
      </c>
      <c r="I323" s="46">
        <v>9.4799999999999995E-2</v>
      </c>
      <c r="J323" s="47">
        <v>0.7752</v>
      </c>
      <c r="K323" s="45">
        <v>1</v>
      </c>
      <c r="L323" s="46">
        <v>0.27</v>
      </c>
      <c r="M323" s="46">
        <v>2.1999999999999999E-2</v>
      </c>
      <c r="N323" s="46">
        <v>7.0000000000000007E-2</v>
      </c>
      <c r="O323" s="46"/>
      <c r="P323" s="47">
        <v>0.63800000000000001</v>
      </c>
    </row>
    <row r="324" spans="2:16" x14ac:dyDescent="0.3">
      <c r="B324" s="61">
        <v>2034</v>
      </c>
      <c r="C324" s="62">
        <v>4220</v>
      </c>
      <c r="D324" s="17">
        <v>2145</v>
      </c>
      <c r="E324" s="18">
        <v>2075</v>
      </c>
      <c r="F324" s="45">
        <v>1</v>
      </c>
      <c r="G324" s="46">
        <v>0.13500000000000001</v>
      </c>
      <c r="H324" s="46">
        <v>1.2500000000000001E-2</v>
      </c>
      <c r="I324" s="46">
        <v>0.1041</v>
      </c>
      <c r="J324" s="47">
        <v>0.74839999999999995</v>
      </c>
      <c r="K324" s="45">
        <v>1</v>
      </c>
      <c r="L324" s="46">
        <v>0.3</v>
      </c>
      <c r="M324" s="46">
        <v>2.5999999999999999E-2</v>
      </c>
      <c r="N324" s="46">
        <v>7.0000000000000007E-2</v>
      </c>
      <c r="O324" s="46"/>
      <c r="P324" s="47">
        <v>0.60399999999999998</v>
      </c>
    </row>
    <row r="325" spans="2:16" x14ac:dyDescent="0.3">
      <c r="B325" s="61">
        <v>2035</v>
      </c>
      <c r="C325" s="62">
        <v>4253</v>
      </c>
      <c r="D325" s="17">
        <v>2147</v>
      </c>
      <c r="E325" s="18">
        <v>2106</v>
      </c>
      <c r="F325" s="45">
        <v>1</v>
      </c>
      <c r="G325" s="46">
        <v>0.15</v>
      </c>
      <c r="H325" s="46">
        <v>1.4999999999999999E-2</v>
      </c>
      <c r="I325" s="46">
        <v>0.1134</v>
      </c>
      <c r="J325" s="47">
        <v>0.72160000000000002</v>
      </c>
      <c r="K325" s="45">
        <v>1</v>
      </c>
      <c r="L325" s="46">
        <v>0.32</v>
      </c>
      <c r="M325" s="46">
        <v>0.03</v>
      </c>
      <c r="N325" s="46">
        <v>7.0000000000000007E-2</v>
      </c>
      <c r="O325" s="46"/>
      <c r="P325" s="47">
        <v>0.57999999999999996</v>
      </c>
    </row>
    <row r="326" spans="2:16" x14ac:dyDescent="0.3">
      <c r="B326" s="61">
        <v>2036</v>
      </c>
      <c r="C326" s="62">
        <v>4287</v>
      </c>
      <c r="D326" s="17">
        <v>2149</v>
      </c>
      <c r="E326" s="18">
        <v>2138</v>
      </c>
      <c r="F326" s="45">
        <v>1</v>
      </c>
      <c r="G326" s="46">
        <v>0.16500000000000001</v>
      </c>
      <c r="H326" s="46">
        <v>0.02</v>
      </c>
      <c r="I326" s="46">
        <v>0.1227</v>
      </c>
      <c r="J326" s="47">
        <v>0.69230000000000003</v>
      </c>
      <c r="K326" s="45">
        <v>1</v>
      </c>
      <c r="L326" s="46">
        <v>0.34</v>
      </c>
      <c r="M326" s="46">
        <v>3.9E-2</v>
      </c>
      <c r="N326" s="46">
        <v>7.0000000000000007E-2</v>
      </c>
      <c r="O326" s="46"/>
      <c r="P326" s="47">
        <v>0.55100000000000005</v>
      </c>
    </row>
    <row r="327" spans="2:16" x14ac:dyDescent="0.3">
      <c r="B327" s="61">
        <v>2037</v>
      </c>
      <c r="C327" s="62">
        <v>4321</v>
      </c>
      <c r="D327" s="17">
        <v>2151</v>
      </c>
      <c r="E327" s="18">
        <v>2170</v>
      </c>
      <c r="F327" s="45">
        <v>1</v>
      </c>
      <c r="G327" s="46">
        <v>0.18</v>
      </c>
      <c r="H327" s="46">
        <v>2.5000000000000001E-2</v>
      </c>
      <c r="I327" s="46">
        <v>0.13200000000000001</v>
      </c>
      <c r="J327" s="47">
        <v>0.66300000000000003</v>
      </c>
      <c r="K327" s="45">
        <v>1</v>
      </c>
      <c r="L327" s="46">
        <v>0.36</v>
      </c>
      <c r="M327" s="46">
        <v>4.8000000000000001E-2</v>
      </c>
      <c r="N327" s="46">
        <v>7.0000000000000007E-2</v>
      </c>
      <c r="O327" s="46"/>
      <c r="P327" s="47">
        <v>0.52200000000000002</v>
      </c>
    </row>
    <row r="328" spans="2:16" x14ac:dyDescent="0.3">
      <c r="B328" s="61">
        <v>2038</v>
      </c>
      <c r="C328" s="62">
        <v>4356</v>
      </c>
      <c r="D328" s="17">
        <v>2153</v>
      </c>
      <c r="E328" s="18">
        <v>2203</v>
      </c>
      <c r="F328" s="45">
        <v>1</v>
      </c>
      <c r="G328" s="46">
        <v>0.19500000000000001</v>
      </c>
      <c r="H328" s="46">
        <v>0.03</v>
      </c>
      <c r="I328" s="46">
        <v>0.13800000000000001</v>
      </c>
      <c r="J328" s="47">
        <v>0.63700000000000001</v>
      </c>
      <c r="K328" s="45">
        <v>1</v>
      </c>
      <c r="L328" s="46">
        <v>0.38</v>
      </c>
      <c r="M328" s="46">
        <v>5.7000000000000002E-2</v>
      </c>
      <c r="N328" s="46">
        <v>7.0000000000000007E-2</v>
      </c>
      <c r="O328" s="46"/>
      <c r="P328" s="47">
        <v>0.49299999999999999</v>
      </c>
    </row>
    <row r="329" spans="2:16" x14ac:dyDescent="0.3">
      <c r="B329" s="76">
        <v>2039</v>
      </c>
      <c r="C329" s="62">
        <v>4391</v>
      </c>
      <c r="D329" s="17">
        <v>2155</v>
      </c>
      <c r="E329" s="18">
        <v>2236</v>
      </c>
      <c r="F329" s="45">
        <v>1</v>
      </c>
      <c r="G329" s="46">
        <v>0.20499999999999999</v>
      </c>
      <c r="H329" s="46">
        <v>3.5000000000000003E-2</v>
      </c>
      <c r="I329" s="46">
        <v>0.14399999999999999</v>
      </c>
      <c r="J329" s="47">
        <v>0.61599999999999999</v>
      </c>
      <c r="K329" s="45">
        <v>1</v>
      </c>
      <c r="L329" s="46">
        <v>0.4</v>
      </c>
      <c r="M329" s="46">
        <v>6.6000000000000003E-2</v>
      </c>
      <c r="N329" s="46">
        <v>7.0000000000000007E-2</v>
      </c>
      <c r="O329" s="55"/>
      <c r="P329" s="47">
        <v>0.46400000000000002</v>
      </c>
    </row>
    <row r="330" spans="2:16" x14ac:dyDescent="0.3">
      <c r="B330" s="61">
        <v>2040</v>
      </c>
      <c r="C330" s="67">
        <v>4415</v>
      </c>
      <c r="D330" s="14">
        <v>2157</v>
      </c>
      <c r="E330" s="15">
        <v>2258</v>
      </c>
      <c r="F330" s="48">
        <v>1</v>
      </c>
      <c r="G330" s="49">
        <v>0.217</v>
      </c>
      <c r="H330" s="49">
        <v>0.04</v>
      </c>
      <c r="I330" s="49">
        <v>0.15</v>
      </c>
      <c r="J330" s="50">
        <v>0.59299999999999997</v>
      </c>
      <c r="K330" s="48">
        <v>1</v>
      </c>
      <c r="L330" s="49">
        <v>0.42</v>
      </c>
      <c r="M330" s="49">
        <v>7.4999999999999997E-2</v>
      </c>
      <c r="N330" s="49">
        <v>7.0000000000000007E-2</v>
      </c>
      <c r="O330" s="49"/>
      <c r="P330" s="50">
        <v>0.435</v>
      </c>
    </row>
    <row r="331" spans="2:16" x14ac:dyDescent="0.3">
      <c r="B331" s="77">
        <v>2041</v>
      </c>
      <c r="C331" s="62">
        <v>4440</v>
      </c>
      <c r="D331" s="17">
        <v>2159</v>
      </c>
      <c r="E331" s="18">
        <v>2281</v>
      </c>
      <c r="F331" s="45">
        <v>1</v>
      </c>
      <c r="G331" s="46">
        <v>0.22800000000000001</v>
      </c>
      <c r="H331" s="46">
        <v>5.7000000000000002E-2</v>
      </c>
      <c r="I331" s="46">
        <v>0.156</v>
      </c>
      <c r="J331" s="47">
        <v>0.55900000000000005</v>
      </c>
      <c r="K331" s="45">
        <v>1</v>
      </c>
      <c r="L331" s="46">
        <v>0.435</v>
      </c>
      <c r="M331" s="46">
        <v>7.5499999999999998E-2</v>
      </c>
      <c r="N331" s="46">
        <v>7.0000000000000007E-2</v>
      </c>
      <c r="O331" s="52"/>
      <c r="P331" s="47">
        <v>0.41949999999999998</v>
      </c>
    </row>
    <row r="332" spans="2:16" x14ac:dyDescent="0.3">
      <c r="B332" s="61">
        <v>2042</v>
      </c>
      <c r="C332" s="62">
        <v>4465</v>
      </c>
      <c r="D332" s="17">
        <v>2161</v>
      </c>
      <c r="E332" s="18">
        <v>2304</v>
      </c>
      <c r="F332" s="45">
        <v>1</v>
      </c>
      <c r="G332" s="46">
        <v>0.23699999999999999</v>
      </c>
      <c r="H332" s="46">
        <v>7.3999999999999996E-2</v>
      </c>
      <c r="I332" s="46">
        <v>0.16200000000000001</v>
      </c>
      <c r="J332" s="47">
        <v>0.52700000000000002</v>
      </c>
      <c r="K332" s="45">
        <v>1</v>
      </c>
      <c r="L332" s="46">
        <v>0.45</v>
      </c>
      <c r="M332" s="46">
        <v>7.5999999999999998E-2</v>
      </c>
      <c r="N332" s="46">
        <v>7.0000000000000007E-2</v>
      </c>
      <c r="O332" s="46"/>
      <c r="P332" s="47">
        <v>0.40400000000000003</v>
      </c>
    </row>
    <row r="333" spans="2:16" x14ac:dyDescent="0.3">
      <c r="B333" s="61">
        <v>2043</v>
      </c>
      <c r="C333" s="62">
        <v>4490</v>
      </c>
      <c r="D333" s="17">
        <v>2163</v>
      </c>
      <c r="E333" s="18">
        <v>2327</v>
      </c>
      <c r="F333" s="45">
        <v>1</v>
      </c>
      <c r="G333" s="46">
        <v>0.246</v>
      </c>
      <c r="H333" s="46">
        <v>9.0999999999999998E-2</v>
      </c>
      <c r="I333" s="46">
        <v>0.16950000000000001</v>
      </c>
      <c r="J333" s="47">
        <v>0.49349999999999999</v>
      </c>
      <c r="K333" s="45">
        <v>1</v>
      </c>
      <c r="L333" s="46">
        <v>0.46500000000000002</v>
      </c>
      <c r="M333" s="46">
        <v>7.6499999999999999E-2</v>
      </c>
      <c r="N333" s="46">
        <v>7.0000000000000007E-2</v>
      </c>
      <c r="O333" s="46"/>
      <c r="P333" s="47">
        <v>0.38850000000000001</v>
      </c>
    </row>
    <row r="334" spans="2:16" x14ac:dyDescent="0.3">
      <c r="B334" s="61">
        <v>2044</v>
      </c>
      <c r="C334" s="62">
        <v>4515</v>
      </c>
      <c r="D334" s="17">
        <v>2165</v>
      </c>
      <c r="E334" s="18">
        <v>2350</v>
      </c>
      <c r="F334" s="45">
        <v>1</v>
      </c>
      <c r="G334" s="46">
        <v>0.255</v>
      </c>
      <c r="H334" s="46">
        <v>0.108</v>
      </c>
      <c r="I334" s="46">
        <v>0.17699999999999999</v>
      </c>
      <c r="J334" s="47">
        <v>0.46</v>
      </c>
      <c r="K334" s="45">
        <v>1</v>
      </c>
      <c r="L334" s="46">
        <v>0.48</v>
      </c>
      <c r="M334" s="46">
        <v>7.6999999999999999E-2</v>
      </c>
      <c r="N334" s="46">
        <v>7.0000000000000007E-2</v>
      </c>
      <c r="O334" s="46"/>
      <c r="P334" s="47">
        <v>0.373</v>
      </c>
    </row>
    <row r="335" spans="2:16" x14ac:dyDescent="0.3">
      <c r="B335" s="61">
        <v>2045</v>
      </c>
      <c r="C335" s="62">
        <v>4541</v>
      </c>
      <c r="D335" s="17">
        <v>2167</v>
      </c>
      <c r="E335" s="18">
        <v>2374</v>
      </c>
      <c r="F335" s="45">
        <v>1</v>
      </c>
      <c r="G335" s="46">
        <v>0.26400000000000001</v>
      </c>
      <c r="H335" s="46">
        <v>0.125</v>
      </c>
      <c r="I335" s="46">
        <v>0.1845</v>
      </c>
      <c r="J335" s="47">
        <v>0.42649999999999999</v>
      </c>
      <c r="K335" s="45">
        <v>1</v>
      </c>
      <c r="L335" s="46">
        <v>0.495</v>
      </c>
      <c r="M335" s="46">
        <v>7.7499999999999999E-2</v>
      </c>
      <c r="N335" s="46">
        <v>7.0000000000000007E-2</v>
      </c>
      <c r="O335" s="46"/>
      <c r="P335" s="47">
        <v>0.35749999999999998</v>
      </c>
    </row>
    <row r="336" spans="2:16" x14ac:dyDescent="0.3">
      <c r="B336" s="61">
        <v>2046</v>
      </c>
      <c r="C336" s="62">
        <v>4567</v>
      </c>
      <c r="D336" s="17">
        <v>2169</v>
      </c>
      <c r="E336" s="18">
        <v>2398</v>
      </c>
      <c r="F336" s="45">
        <v>1</v>
      </c>
      <c r="G336" s="46">
        <v>0.27200000000000002</v>
      </c>
      <c r="H336" s="46">
        <v>0.1275</v>
      </c>
      <c r="I336" s="46">
        <v>0.192</v>
      </c>
      <c r="J336" s="47">
        <v>0.40849999999999997</v>
      </c>
      <c r="K336" s="45">
        <v>1</v>
      </c>
      <c r="L336" s="46">
        <v>0.51</v>
      </c>
      <c r="M336" s="46">
        <v>7.8E-2</v>
      </c>
      <c r="N336" s="46">
        <v>7.0000000000000007E-2</v>
      </c>
      <c r="O336" s="46"/>
      <c r="P336" s="47">
        <v>0.34200000000000003</v>
      </c>
    </row>
    <row r="337" spans="2:16" x14ac:dyDescent="0.3">
      <c r="B337" s="61">
        <v>2047</v>
      </c>
      <c r="C337" s="62">
        <v>4593</v>
      </c>
      <c r="D337" s="17">
        <v>2171</v>
      </c>
      <c r="E337" s="18">
        <v>2422</v>
      </c>
      <c r="F337" s="45">
        <v>1</v>
      </c>
      <c r="G337" s="46">
        <v>0.28000000000000003</v>
      </c>
      <c r="H337" s="46">
        <v>0.13</v>
      </c>
      <c r="I337" s="46">
        <v>0.19950000000000001</v>
      </c>
      <c r="J337" s="47">
        <v>0.39050000000000001</v>
      </c>
      <c r="K337" s="45">
        <v>1</v>
      </c>
      <c r="L337" s="46">
        <v>0.53500000000000003</v>
      </c>
      <c r="M337" s="46">
        <v>7.85E-2</v>
      </c>
      <c r="N337" s="46">
        <v>7.0000000000000007E-2</v>
      </c>
      <c r="O337" s="46"/>
      <c r="P337" s="47">
        <v>0.3165</v>
      </c>
    </row>
    <row r="338" spans="2:16" x14ac:dyDescent="0.3">
      <c r="B338" s="61">
        <v>2048</v>
      </c>
      <c r="C338" s="62">
        <v>4619</v>
      </c>
      <c r="D338" s="17">
        <v>2173</v>
      </c>
      <c r="E338" s="18">
        <v>2446</v>
      </c>
      <c r="F338" s="45">
        <v>1</v>
      </c>
      <c r="G338" s="46">
        <v>0.29099999999999998</v>
      </c>
      <c r="H338" s="46">
        <v>0.13250000000000001</v>
      </c>
      <c r="I338" s="46">
        <v>0.20699999999999999</v>
      </c>
      <c r="J338" s="47">
        <v>0.3695</v>
      </c>
      <c r="K338" s="45">
        <v>1</v>
      </c>
      <c r="L338" s="46">
        <v>0.56000000000000005</v>
      </c>
      <c r="M338" s="46">
        <v>7.9000000000000001E-2</v>
      </c>
      <c r="N338" s="46">
        <v>7.0000000000000007E-2</v>
      </c>
      <c r="O338" s="46"/>
      <c r="P338" s="47">
        <v>0.29099999999999998</v>
      </c>
    </row>
    <row r="339" spans="2:16" x14ac:dyDescent="0.3">
      <c r="B339" s="76">
        <v>2049</v>
      </c>
      <c r="C339" s="62">
        <v>4645</v>
      </c>
      <c r="D339" s="17">
        <v>2175</v>
      </c>
      <c r="E339" s="18">
        <v>2470</v>
      </c>
      <c r="F339" s="45">
        <v>1</v>
      </c>
      <c r="G339" s="46">
        <v>0.30099999999999999</v>
      </c>
      <c r="H339" s="46">
        <v>0.13500000000000001</v>
      </c>
      <c r="I339" s="46">
        <v>0.2145</v>
      </c>
      <c r="J339" s="47">
        <v>0.34949999999999998</v>
      </c>
      <c r="K339" s="45">
        <v>1</v>
      </c>
      <c r="L339" s="46">
        <v>0.57999999999999996</v>
      </c>
      <c r="M339" s="46">
        <v>7.9500000000000001E-2</v>
      </c>
      <c r="N339" s="46">
        <v>7.0000000000000007E-2</v>
      </c>
      <c r="O339" s="55"/>
      <c r="P339" s="47">
        <v>0.27050000000000002</v>
      </c>
    </row>
    <row r="340" spans="2:16" x14ac:dyDescent="0.3">
      <c r="B340" s="61">
        <v>2050</v>
      </c>
      <c r="C340" s="67">
        <v>4672</v>
      </c>
      <c r="D340" s="14">
        <v>2177</v>
      </c>
      <c r="E340" s="15">
        <v>2495</v>
      </c>
      <c r="F340" s="48">
        <v>1</v>
      </c>
      <c r="G340" s="49">
        <v>0.312</v>
      </c>
      <c r="H340" s="49">
        <v>0.13750000000000001</v>
      </c>
      <c r="I340" s="49">
        <v>0.21199999999999999</v>
      </c>
      <c r="J340" s="50">
        <v>0.33850000000000002</v>
      </c>
      <c r="K340" s="48">
        <v>1</v>
      </c>
      <c r="L340" s="49">
        <v>0.61050000000000004</v>
      </c>
      <c r="M340" s="49">
        <v>0.08</v>
      </c>
      <c r="N340" s="49">
        <v>6.2E-2</v>
      </c>
      <c r="O340" s="49"/>
      <c r="P340" s="50">
        <v>0.2475</v>
      </c>
    </row>
    <row r="341" spans="2:16" x14ac:dyDescent="0.3">
      <c r="B341" s="77">
        <v>2051</v>
      </c>
      <c r="C341" s="62">
        <v>4686</v>
      </c>
      <c r="D341" s="17">
        <v>2179</v>
      </c>
      <c r="E341" s="18">
        <v>2507</v>
      </c>
      <c r="F341" s="45">
        <v>1</v>
      </c>
      <c r="G341" s="46">
        <v>0.32135999999999998</v>
      </c>
      <c r="H341" s="46">
        <v>0.14000000000000001</v>
      </c>
      <c r="I341" s="46">
        <v>0.2014</v>
      </c>
      <c r="J341" s="47">
        <v>0.33723999999999998</v>
      </c>
      <c r="K341" s="45">
        <v>1</v>
      </c>
      <c r="L341" s="46">
        <v>0.63187000000000004</v>
      </c>
      <c r="M341" s="46">
        <v>8.4000000000000005E-2</v>
      </c>
      <c r="N341" s="46">
        <v>5.3999999999999999E-2</v>
      </c>
      <c r="O341" s="52"/>
      <c r="P341" s="47">
        <v>0.23013</v>
      </c>
    </row>
    <row r="342" spans="2:16" x14ac:dyDescent="0.3">
      <c r="B342" s="61">
        <v>2052</v>
      </c>
      <c r="C342" s="62">
        <v>4701</v>
      </c>
      <c r="D342" s="17">
        <v>2181</v>
      </c>
      <c r="E342" s="18">
        <v>2520</v>
      </c>
      <c r="F342" s="45">
        <v>0.99999979999999988</v>
      </c>
      <c r="G342" s="46">
        <v>0.33100079999999998</v>
      </c>
      <c r="H342" s="46">
        <v>0.14249999999999999</v>
      </c>
      <c r="I342" s="46">
        <v>0.19133</v>
      </c>
      <c r="J342" s="47">
        <v>0.33516899999999999</v>
      </c>
      <c r="K342" s="45">
        <v>1</v>
      </c>
      <c r="L342" s="46">
        <v>0.65398000000000001</v>
      </c>
      <c r="M342" s="46">
        <v>8.8200000000000001E-2</v>
      </c>
      <c r="N342" s="46">
        <v>4.5999999999999999E-2</v>
      </c>
      <c r="O342" s="46"/>
      <c r="P342" s="47">
        <v>0.21182000000000001</v>
      </c>
    </row>
    <row r="343" spans="2:16" x14ac:dyDescent="0.3">
      <c r="B343" s="61">
        <v>2053</v>
      </c>
      <c r="C343" s="62">
        <v>4716</v>
      </c>
      <c r="D343" s="17">
        <v>2183</v>
      </c>
      <c r="E343" s="18">
        <v>2533</v>
      </c>
      <c r="F343" s="45">
        <v>1.0000003</v>
      </c>
      <c r="G343" s="46">
        <v>0.34093079999999998</v>
      </c>
      <c r="H343" s="46">
        <v>0.14749999999999999</v>
      </c>
      <c r="I343" s="46">
        <v>0.18176349999999999</v>
      </c>
      <c r="J343" s="47">
        <v>0.32980599999999999</v>
      </c>
      <c r="K343" s="45">
        <v>1</v>
      </c>
      <c r="L343" s="46">
        <v>0.67686999999999997</v>
      </c>
      <c r="M343" s="46">
        <v>9.2609999999999998E-2</v>
      </c>
      <c r="N343" s="46">
        <v>3.7999999999999999E-2</v>
      </c>
      <c r="O343" s="46"/>
      <c r="P343" s="47">
        <v>0.19252</v>
      </c>
    </row>
    <row r="344" spans="2:16" x14ac:dyDescent="0.3">
      <c r="B344" s="61">
        <v>2054</v>
      </c>
      <c r="C344" s="62">
        <v>4731</v>
      </c>
      <c r="D344" s="17">
        <v>2185</v>
      </c>
      <c r="E344" s="18">
        <v>2546</v>
      </c>
      <c r="F344" s="45">
        <v>1</v>
      </c>
      <c r="G344" s="46">
        <v>0.35115869999999999</v>
      </c>
      <c r="H344" s="46">
        <v>0.155</v>
      </c>
      <c r="I344" s="46">
        <v>0.1726753</v>
      </c>
      <c r="J344" s="47">
        <v>0.32116600000000001</v>
      </c>
      <c r="K344" s="45">
        <v>1</v>
      </c>
      <c r="L344" s="46">
        <v>0.70055999999999996</v>
      </c>
      <c r="M344" s="46">
        <v>9.7239999999999993E-2</v>
      </c>
      <c r="N344" s="46">
        <v>0.03</v>
      </c>
      <c r="O344" s="46"/>
      <c r="P344" s="47">
        <v>0.17219999999999999</v>
      </c>
    </row>
    <row r="345" spans="2:16" x14ac:dyDescent="0.3">
      <c r="B345" s="61">
        <v>2055</v>
      </c>
      <c r="C345" s="62">
        <v>4746</v>
      </c>
      <c r="D345" s="17">
        <v>2187</v>
      </c>
      <c r="E345" s="18">
        <v>2559</v>
      </c>
      <c r="F345" s="45">
        <v>1.0000001000000001</v>
      </c>
      <c r="G345" s="46">
        <v>0.3616935</v>
      </c>
      <c r="H345" s="46">
        <v>0.16500000000000001</v>
      </c>
      <c r="I345" s="46">
        <v>0.16404160000000001</v>
      </c>
      <c r="J345" s="47">
        <v>0.30926500000000001</v>
      </c>
      <c r="K345" s="45">
        <v>0.99998999999999993</v>
      </c>
      <c r="L345" s="46">
        <v>0.72507999999999995</v>
      </c>
      <c r="M345" s="46">
        <v>0.1021</v>
      </c>
      <c r="N345" s="46">
        <v>2.1999999999999999E-2</v>
      </c>
      <c r="O345" s="46"/>
      <c r="P345" s="47">
        <v>0.15081</v>
      </c>
    </row>
    <row r="346" spans="2:16" x14ac:dyDescent="0.3">
      <c r="B346" s="61">
        <v>2056</v>
      </c>
      <c r="C346" s="62">
        <v>4761</v>
      </c>
      <c r="D346" s="17">
        <v>2189</v>
      </c>
      <c r="E346" s="18">
        <v>2572</v>
      </c>
      <c r="F346" s="45">
        <v>0.99999979999999988</v>
      </c>
      <c r="G346" s="46">
        <v>0.37254429999999999</v>
      </c>
      <c r="H346" s="46">
        <v>0.18149999999999999</v>
      </c>
      <c r="I346" s="46">
        <v>0.15583949999999999</v>
      </c>
      <c r="J346" s="47">
        <v>0.29011599999999999</v>
      </c>
      <c r="K346" s="45">
        <v>1</v>
      </c>
      <c r="L346" s="46">
        <v>0.75046000000000002</v>
      </c>
      <c r="M346" s="46">
        <v>0.10721</v>
      </c>
      <c r="N346" s="46">
        <v>1.4E-2</v>
      </c>
      <c r="O346" s="46"/>
      <c r="P346" s="47">
        <v>0.12833</v>
      </c>
    </row>
    <row r="347" spans="2:16" x14ac:dyDescent="0.3">
      <c r="B347" s="61">
        <v>2057</v>
      </c>
      <c r="C347" s="62">
        <v>4776</v>
      </c>
      <c r="D347" s="17">
        <v>2191</v>
      </c>
      <c r="E347" s="18">
        <v>2585</v>
      </c>
      <c r="F347" s="45">
        <v>1.0000001000000001</v>
      </c>
      <c r="G347" s="46">
        <v>0.38372060000000002</v>
      </c>
      <c r="H347" s="46">
        <v>0.19964999999999999</v>
      </c>
      <c r="I347" s="46">
        <v>0.1480475</v>
      </c>
      <c r="J347" s="47">
        <v>0.26858199999999999</v>
      </c>
      <c r="K347" s="45">
        <v>1.0000100000000001</v>
      </c>
      <c r="L347" s="46">
        <v>0.77673000000000003</v>
      </c>
      <c r="M347" s="46">
        <v>0.11257</v>
      </c>
      <c r="N347" s="46">
        <v>6.0000000000000001E-3</v>
      </c>
      <c r="O347" s="46"/>
      <c r="P347" s="47">
        <v>0.10471</v>
      </c>
    </row>
    <row r="348" spans="2:16" x14ac:dyDescent="0.3">
      <c r="B348" s="61">
        <v>2058</v>
      </c>
      <c r="C348" s="62">
        <v>4791</v>
      </c>
      <c r="D348" s="17">
        <v>2193</v>
      </c>
      <c r="E348" s="18">
        <v>2598</v>
      </c>
      <c r="F348" s="45">
        <v>1.0000004</v>
      </c>
      <c r="G348" s="46">
        <v>0.39523229999999998</v>
      </c>
      <c r="H348" s="46">
        <v>0.219615</v>
      </c>
      <c r="I348" s="46">
        <v>0.1406451</v>
      </c>
      <c r="J348" s="47">
        <v>0.244508</v>
      </c>
      <c r="K348" s="45">
        <v>1</v>
      </c>
      <c r="L348" s="46">
        <v>0.80391000000000001</v>
      </c>
      <c r="M348" s="46">
        <v>0.1182</v>
      </c>
      <c r="N348" s="46">
        <v>0</v>
      </c>
      <c r="O348" s="46"/>
      <c r="P348" s="47">
        <v>7.7890000000000001E-2</v>
      </c>
    </row>
    <row r="349" spans="2:16" x14ac:dyDescent="0.3">
      <c r="B349" s="61">
        <v>2059</v>
      </c>
      <c r="C349" s="62">
        <v>4806</v>
      </c>
      <c r="D349" s="17">
        <v>2195</v>
      </c>
      <c r="E349" s="18">
        <v>2611</v>
      </c>
      <c r="F349" s="45">
        <v>1.0000001000000001</v>
      </c>
      <c r="G349" s="46">
        <v>0.40708919999999998</v>
      </c>
      <c r="H349" s="46">
        <v>0.24157699999999999</v>
      </c>
      <c r="I349" s="46">
        <v>0.13361290000000001</v>
      </c>
      <c r="J349" s="47">
        <v>0.217721</v>
      </c>
      <c r="K349" s="45">
        <v>0.99999999999999989</v>
      </c>
      <c r="L349" s="46">
        <v>0.83204999999999996</v>
      </c>
      <c r="M349" s="46">
        <v>0.12411</v>
      </c>
      <c r="N349" s="46">
        <v>0</v>
      </c>
      <c r="O349" s="46"/>
      <c r="P349" s="47">
        <v>4.3839999999999997E-2</v>
      </c>
    </row>
    <row r="350" spans="2:16" x14ac:dyDescent="0.3">
      <c r="B350" s="74">
        <v>2060</v>
      </c>
      <c r="C350" s="63">
        <v>4821</v>
      </c>
      <c r="D350" s="21">
        <v>2197</v>
      </c>
      <c r="E350" s="19">
        <v>2624</v>
      </c>
      <c r="F350" s="54">
        <v>1.0000001000000001</v>
      </c>
      <c r="G350" s="55">
        <v>0.41930190000000001</v>
      </c>
      <c r="H350" s="55">
        <v>0.26573400000000003</v>
      </c>
      <c r="I350" s="55">
        <v>0.1269322</v>
      </c>
      <c r="J350" s="56">
        <v>0.188032</v>
      </c>
      <c r="K350" s="54">
        <v>1</v>
      </c>
      <c r="L350" s="55">
        <v>0.86116999999999999</v>
      </c>
      <c r="M350" s="55">
        <v>0.13031000000000001</v>
      </c>
      <c r="N350" s="55">
        <v>0</v>
      </c>
      <c r="O350" s="55"/>
      <c r="P350" s="56">
        <v>8.5199999999999998E-3</v>
      </c>
    </row>
    <row r="351" spans="2:16" x14ac:dyDescent="0.3">
      <c r="F351" s="87" t="s">
        <v>25</v>
      </c>
    </row>
  </sheetData>
  <mergeCells count="1">
    <mergeCell ref="C155:G16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94"/>
  <sheetViews>
    <sheetView zoomScale="80" zoomScaleNormal="80" workbookViewId="0"/>
  </sheetViews>
  <sheetFormatPr defaultRowHeight="14.4" x14ac:dyDescent="0.3"/>
  <cols>
    <col min="3" max="3" width="14.33203125" customWidth="1"/>
    <col min="4" max="4" width="16.33203125" customWidth="1"/>
    <col min="5" max="6" width="14.33203125" customWidth="1"/>
    <col min="7" max="11" width="14.6640625" customWidth="1"/>
    <col min="12" max="12" width="15.88671875" customWidth="1"/>
    <col min="13" max="15" width="14.6640625" customWidth="1"/>
    <col min="16" max="18" width="28" customWidth="1"/>
    <col min="19" max="19" width="3.44140625" customWidth="1"/>
    <col min="20" max="20" width="23.88671875" customWidth="1"/>
    <col min="21" max="21" width="15.21875" customWidth="1"/>
    <col min="22" max="22" width="11.33203125" customWidth="1"/>
    <col min="23" max="23" width="16.88671875" customWidth="1"/>
    <col min="24" max="24" width="23.88671875" customWidth="1"/>
    <col min="25" max="25" width="13.77734375" customWidth="1"/>
    <col min="26" max="26" width="12.44140625" customWidth="1"/>
    <col min="27" max="27" width="14.6640625" customWidth="1"/>
    <col min="28" max="28" width="3.77734375" customWidth="1"/>
    <col min="29" max="29" width="26.21875" customWidth="1"/>
    <col min="30" max="30" width="13.44140625" customWidth="1"/>
    <col min="31" max="31" width="13.33203125" customWidth="1"/>
    <col min="32" max="32" width="15.44140625" customWidth="1"/>
  </cols>
  <sheetData>
    <row r="1" spans="1:32" x14ac:dyDescent="0.3">
      <c r="A1" s="184"/>
      <c r="B1" t="s">
        <v>178</v>
      </c>
      <c r="I1" s="103" t="s">
        <v>59</v>
      </c>
      <c r="J1" s="104" t="s">
        <v>155</v>
      </c>
    </row>
    <row r="2" spans="1:32" ht="18" x14ac:dyDescent="0.35">
      <c r="B2" s="25" t="s">
        <v>70</v>
      </c>
      <c r="C2" s="25"/>
      <c r="D2" s="25"/>
      <c r="E2" s="25"/>
      <c r="F2" s="25"/>
      <c r="I2" s="105" t="s">
        <v>60</v>
      </c>
      <c r="J2" s="104" t="s">
        <v>161</v>
      </c>
    </row>
    <row r="3" spans="1:32" ht="28.8" customHeight="1" x14ac:dyDescent="0.35">
      <c r="B3" s="24" t="s">
        <v>28</v>
      </c>
      <c r="C3" s="24"/>
      <c r="D3" s="24"/>
      <c r="E3" s="24"/>
      <c r="F3" s="24"/>
      <c r="P3" s="292" t="s">
        <v>158</v>
      </c>
      <c r="Q3" s="292"/>
      <c r="R3" s="292"/>
      <c r="T3" s="293" t="s">
        <v>83</v>
      </c>
      <c r="U3" s="294"/>
      <c r="V3" s="294"/>
      <c r="W3" s="294"/>
      <c r="X3" s="294"/>
      <c r="Y3" s="294"/>
      <c r="Z3" s="294"/>
      <c r="AA3" s="295"/>
      <c r="AC3" s="293" t="s">
        <v>84</v>
      </c>
      <c r="AD3" s="294"/>
      <c r="AE3" s="294"/>
      <c r="AF3" s="295"/>
    </row>
    <row r="4" spans="1:32" s="4" customFormat="1" ht="72" x14ac:dyDescent="0.3">
      <c r="B4" s="158" t="s">
        <v>2</v>
      </c>
      <c r="C4" s="204" t="s">
        <v>10</v>
      </c>
      <c r="D4" s="205" t="s">
        <v>156</v>
      </c>
      <c r="E4" s="204" t="s">
        <v>35</v>
      </c>
      <c r="F4" s="204" t="s">
        <v>11</v>
      </c>
      <c r="G4" s="204" t="s">
        <v>34</v>
      </c>
      <c r="H4" s="204" t="s">
        <v>37</v>
      </c>
      <c r="I4" s="204" t="s">
        <v>38</v>
      </c>
      <c r="J4" s="204" t="s">
        <v>36</v>
      </c>
      <c r="K4" s="204" t="s">
        <v>8</v>
      </c>
      <c r="L4" s="204" t="s">
        <v>39</v>
      </c>
      <c r="M4" s="204" t="s">
        <v>40</v>
      </c>
      <c r="N4" s="204" t="s">
        <v>41</v>
      </c>
      <c r="P4" s="157" t="s">
        <v>140</v>
      </c>
      <c r="Q4" s="200" t="s">
        <v>141</v>
      </c>
      <c r="R4" s="200" t="s">
        <v>82</v>
      </c>
      <c r="S4" s="201"/>
      <c r="T4" s="202" t="s">
        <v>78</v>
      </c>
      <c r="U4" s="202" t="s">
        <v>75</v>
      </c>
      <c r="V4" s="202" t="s">
        <v>76</v>
      </c>
      <c r="W4" s="203" t="s">
        <v>74</v>
      </c>
      <c r="X4" s="202" t="s">
        <v>79</v>
      </c>
      <c r="Y4" s="202" t="s">
        <v>80</v>
      </c>
      <c r="Z4" s="202" t="s">
        <v>81</v>
      </c>
      <c r="AA4" s="202" t="s">
        <v>74</v>
      </c>
      <c r="AB4" s="201"/>
      <c r="AC4" s="202" t="s">
        <v>77</v>
      </c>
      <c r="AD4" s="202" t="s">
        <v>75</v>
      </c>
      <c r="AE4" s="202" t="s">
        <v>76</v>
      </c>
      <c r="AF4" s="202" t="s">
        <v>74</v>
      </c>
    </row>
    <row r="5" spans="1:32" s="4" customFormat="1" ht="14.4" customHeight="1" x14ac:dyDescent="0.3">
      <c r="B5" s="8">
        <v>2015</v>
      </c>
      <c r="C5" s="169">
        <v>55526</v>
      </c>
      <c r="D5" s="170">
        <v>18027</v>
      </c>
      <c r="E5" s="171">
        <v>82</v>
      </c>
      <c r="F5" s="171">
        <v>83686</v>
      </c>
      <c r="G5" s="296" t="s">
        <v>157</v>
      </c>
      <c r="H5" s="170">
        <v>2669</v>
      </c>
      <c r="I5" s="170">
        <v>72</v>
      </c>
      <c r="J5" s="170">
        <v>20</v>
      </c>
      <c r="K5" s="299" t="s">
        <v>157</v>
      </c>
      <c r="L5" s="169">
        <v>20778</v>
      </c>
      <c r="M5" s="170">
        <v>139284</v>
      </c>
      <c r="N5" s="175">
        <v>160082</v>
      </c>
      <c r="P5" s="177">
        <v>0.12942441904094854</v>
      </c>
      <c r="Q5" s="196">
        <v>5.8078927986760141E-2</v>
      </c>
      <c r="R5" s="198">
        <v>0.12710127602691523</v>
      </c>
      <c r="T5" s="188">
        <v>1474.8472167133843</v>
      </c>
      <c r="U5" s="189">
        <v>1402.5355051666415</v>
      </c>
      <c r="V5" s="189">
        <v>72.311711546742742</v>
      </c>
      <c r="W5" s="58">
        <v>4.9029967800926125E-2</v>
      </c>
      <c r="X5" s="188">
        <v>409.37140787188866</v>
      </c>
      <c r="Y5" s="189">
        <v>340.59701134941133</v>
      </c>
      <c r="Z5" s="189">
        <v>68.774396522477304</v>
      </c>
      <c r="AA5" s="185">
        <v>0.16800000000000001</v>
      </c>
      <c r="AC5" s="188">
        <v>3497.9389466395828</v>
      </c>
      <c r="AD5" s="189">
        <v>3326.4351127162386</v>
      </c>
      <c r="AE5" s="189">
        <v>171.50383392334419</v>
      </c>
      <c r="AF5" s="185">
        <v>4.9029967800926125E-2</v>
      </c>
    </row>
    <row r="6" spans="1:32" s="4" customFormat="1" x14ac:dyDescent="0.3">
      <c r="B6" s="8">
        <v>2016</v>
      </c>
      <c r="C6" s="172">
        <v>55327</v>
      </c>
      <c r="D6" s="173">
        <v>4541</v>
      </c>
      <c r="E6" s="174">
        <v>77</v>
      </c>
      <c r="F6" s="174">
        <v>100718</v>
      </c>
      <c r="G6" s="297"/>
      <c r="H6" s="173">
        <v>2777</v>
      </c>
      <c r="I6" s="173">
        <v>97</v>
      </c>
      <c r="J6" s="173">
        <v>35</v>
      </c>
      <c r="K6" s="300"/>
      <c r="L6" s="172">
        <v>7395</v>
      </c>
      <c r="M6" s="173">
        <v>156142</v>
      </c>
      <c r="N6" s="176">
        <v>163572</v>
      </c>
      <c r="P6" s="177">
        <v>4.4795945226275224E-2</v>
      </c>
      <c r="Q6" s="197">
        <v>5.2222246611975658E-2</v>
      </c>
      <c r="R6" s="199">
        <v>4.5024747698766333E-2</v>
      </c>
      <c r="T6" s="190">
        <v>1414.5859456063813</v>
      </c>
      <c r="U6" s="191">
        <v>1339.1988230428146</v>
      </c>
      <c r="V6" s="191">
        <v>75.387122563566621</v>
      </c>
      <c r="W6" s="59">
        <v>5.3292712823646012E-2</v>
      </c>
      <c r="X6" s="190">
        <v>388.94760486013269</v>
      </c>
      <c r="Y6" s="191">
        <v>373.7786482705875</v>
      </c>
      <c r="Z6" s="191">
        <v>15.168956589545175</v>
      </c>
      <c r="AA6" s="186">
        <v>3.9E-2</v>
      </c>
      <c r="AC6" s="190">
        <v>3389.6396287563648</v>
      </c>
      <c r="AD6" s="191">
        <v>3208.9965374454018</v>
      </c>
      <c r="AE6" s="191">
        <v>180.64309131096303</v>
      </c>
      <c r="AF6" s="186">
        <v>5.3292712823646012E-2</v>
      </c>
    </row>
    <row r="7" spans="1:32" s="4" customFormat="1" x14ac:dyDescent="0.3">
      <c r="B7" s="8">
        <v>2017</v>
      </c>
      <c r="C7" s="172">
        <v>53177</v>
      </c>
      <c r="D7" s="173">
        <v>12929</v>
      </c>
      <c r="E7" s="174">
        <v>109</v>
      </c>
      <c r="F7" s="174">
        <v>93812</v>
      </c>
      <c r="G7" s="297"/>
      <c r="H7" s="173">
        <v>3312</v>
      </c>
      <c r="I7" s="173">
        <v>109</v>
      </c>
      <c r="J7" s="173">
        <v>79</v>
      </c>
      <c r="K7" s="300"/>
      <c r="L7" s="172">
        <v>16350</v>
      </c>
      <c r="M7" s="173">
        <v>147098</v>
      </c>
      <c r="N7" s="176">
        <v>163527</v>
      </c>
      <c r="P7" s="177">
        <v>9.9497641364945169E-2</v>
      </c>
      <c r="Q7" s="197">
        <v>6.7080480427500255E-2</v>
      </c>
      <c r="R7" s="199">
        <v>9.8517797219778228E-2</v>
      </c>
      <c r="T7" s="190">
        <v>1436.8438915672039</v>
      </c>
      <c r="U7" s="191">
        <v>1346.6907742681722</v>
      </c>
      <c r="V7" s="191">
        <v>90.153117299031663</v>
      </c>
      <c r="W7" s="59">
        <v>6.2743849786422695E-2</v>
      </c>
      <c r="X7" s="190">
        <v>382.39931831963628</v>
      </c>
      <c r="Y7" s="191">
        <v>336.34314442121928</v>
      </c>
      <c r="Z7" s="191">
        <v>46.056173898416993</v>
      </c>
      <c r="AA7" s="186">
        <v>0.12044000000000001</v>
      </c>
      <c r="AC7" s="190">
        <v>3268.3398326609367</v>
      </c>
      <c r="AD7" s="191">
        <v>3063.2716091494772</v>
      </c>
      <c r="AE7" s="191">
        <v>205.06822351145971</v>
      </c>
      <c r="AF7" s="186">
        <v>6.2743849786422695E-2</v>
      </c>
    </row>
    <row r="8" spans="1:32" s="4" customFormat="1" x14ac:dyDescent="0.3">
      <c r="B8" s="8">
        <v>2018</v>
      </c>
      <c r="C8" s="172">
        <v>52350</v>
      </c>
      <c r="D8" s="173">
        <v>11775</v>
      </c>
      <c r="E8" s="174">
        <v>168</v>
      </c>
      <c r="F8" s="174">
        <v>96712</v>
      </c>
      <c r="G8" s="297"/>
      <c r="H8" s="173">
        <v>3453</v>
      </c>
      <c r="I8" s="173">
        <v>135</v>
      </c>
      <c r="J8" s="173">
        <v>166</v>
      </c>
      <c r="K8" s="300"/>
      <c r="L8" s="172">
        <v>15396</v>
      </c>
      <c r="M8" s="173">
        <v>149197</v>
      </c>
      <c r="N8" s="176">
        <v>164759</v>
      </c>
      <c r="P8" s="177">
        <v>9.2689755919410796E-2</v>
      </c>
      <c r="Q8" s="197">
        <v>7.0255354545095197E-2</v>
      </c>
      <c r="R8" s="199">
        <v>9.2024455625493523E-2</v>
      </c>
      <c r="T8" s="190">
        <v>1454.0186006531055</v>
      </c>
      <c r="U8" s="191">
        <v>1356.5787495615928</v>
      </c>
      <c r="V8" s="191">
        <v>97.439851091512665</v>
      </c>
      <c r="W8" s="59">
        <v>6.7014170965725844E-2</v>
      </c>
      <c r="X8" s="190">
        <v>395.67442562015634</v>
      </c>
      <c r="Y8" s="191">
        <v>352.88471942495948</v>
      </c>
      <c r="Z8" s="191">
        <v>42.789706195196828</v>
      </c>
      <c r="AA8" s="186">
        <v>0.10814372480134599</v>
      </c>
      <c r="AC8" s="190">
        <v>3171.2853266680295</v>
      </c>
      <c r="AD8" s="191">
        <v>2958.7642696056005</v>
      </c>
      <c r="AE8" s="191">
        <v>212.52105706242907</v>
      </c>
      <c r="AF8" s="186">
        <v>6.7014170965725844E-2</v>
      </c>
    </row>
    <row r="9" spans="1:32" s="4" customFormat="1" x14ac:dyDescent="0.3">
      <c r="B9" s="8">
        <v>2019</v>
      </c>
      <c r="C9" s="172">
        <v>51160</v>
      </c>
      <c r="D9" s="173">
        <v>14178</v>
      </c>
      <c r="E9" s="174">
        <v>250</v>
      </c>
      <c r="F9" s="174">
        <v>92370</v>
      </c>
      <c r="G9" s="297"/>
      <c r="H9" s="173">
        <v>3620</v>
      </c>
      <c r="I9" s="173">
        <v>238</v>
      </c>
      <c r="J9" s="173">
        <v>261</v>
      </c>
      <c r="K9" s="300"/>
      <c r="L9" s="172">
        <v>18048</v>
      </c>
      <c r="M9" s="173">
        <v>143768</v>
      </c>
      <c r="N9" s="176">
        <v>162077</v>
      </c>
      <c r="P9" s="177">
        <v>0.11032182882078746</v>
      </c>
      <c r="Q9" s="197">
        <v>7.582269495373628E-2</v>
      </c>
      <c r="R9" s="199">
        <v>0.10930050575843057</v>
      </c>
      <c r="T9" s="190">
        <v>1466.2695728315605</v>
      </c>
      <c r="U9" s="191">
        <v>1362.2568570619858</v>
      </c>
      <c r="V9" s="191">
        <v>104.0127157695746</v>
      </c>
      <c r="W9" s="59">
        <v>7.093696663752784E-2</v>
      </c>
      <c r="X9" s="190">
        <v>389.28288900824924</v>
      </c>
      <c r="Y9" s="191">
        <v>337.62221388764567</v>
      </c>
      <c r="Z9" s="191">
        <v>51.660675120603599</v>
      </c>
      <c r="AA9" s="186">
        <v>0.132707284546249</v>
      </c>
      <c r="AC9" s="190">
        <v>3066.1554707711357</v>
      </c>
      <c r="AD9" s="191">
        <v>2848.6517024355703</v>
      </c>
      <c r="AE9" s="191">
        <v>217.50376833556552</v>
      </c>
      <c r="AF9" s="186">
        <v>7.093696663752784E-2</v>
      </c>
    </row>
    <row r="10" spans="1:32" s="4" customFormat="1" x14ac:dyDescent="0.3">
      <c r="B10" s="8">
        <v>2020</v>
      </c>
      <c r="C10" s="172">
        <v>47218</v>
      </c>
      <c r="D10" s="173">
        <v>12612</v>
      </c>
      <c r="E10" s="174">
        <v>400</v>
      </c>
      <c r="F10" s="174">
        <v>87936</v>
      </c>
      <c r="G10" s="297"/>
      <c r="H10" s="173">
        <v>3797</v>
      </c>
      <c r="I10" s="173">
        <v>353</v>
      </c>
      <c r="J10" s="173">
        <v>454</v>
      </c>
      <c r="K10" s="300"/>
      <c r="L10" s="172">
        <v>16809</v>
      </c>
      <c r="M10" s="173">
        <v>135507</v>
      </c>
      <c r="N10" s="176">
        <v>152770</v>
      </c>
      <c r="P10" s="177">
        <v>0.10826520984673041</v>
      </c>
      <c r="Q10" s="197">
        <v>8.1565245043674864E-2</v>
      </c>
      <c r="R10" s="199">
        <v>0.10739458366881205</v>
      </c>
      <c r="T10" s="190">
        <v>1698.1101351809139</v>
      </c>
      <c r="U10" s="191">
        <v>1566.5275357061462</v>
      </c>
      <c r="V10" s="191">
        <v>131.58259947476776</v>
      </c>
      <c r="W10" s="59">
        <v>7.7487670998883221E-2</v>
      </c>
      <c r="X10" s="190">
        <v>432.84037809038881</v>
      </c>
      <c r="Y10" s="191">
        <v>378.46942384447368</v>
      </c>
      <c r="Z10" s="191">
        <v>54.370954245915144</v>
      </c>
      <c r="AA10" s="186">
        <v>0.125614330358433</v>
      </c>
      <c r="AC10" s="190">
        <v>2977.7639342377279</v>
      </c>
      <c r="AD10" s="191">
        <v>2747.0239421891747</v>
      </c>
      <c r="AE10" s="191">
        <v>230.73999204855318</v>
      </c>
      <c r="AF10" s="186">
        <v>7.7487670998883221E-2</v>
      </c>
    </row>
    <row r="11" spans="1:32" s="4" customFormat="1" x14ac:dyDescent="0.3">
      <c r="B11" s="178">
        <v>2021</v>
      </c>
      <c r="C11" s="179">
        <v>47518</v>
      </c>
      <c r="D11" s="180">
        <v>23212</v>
      </c>
      <c r="E11" s="181">
        <v>505</v>
      </c>
      <c r="F11" s="181">
        <v>81252</v>
      </c>
      <c r="G11" s="298"/>
      <c r="H11" s="180">
        <v>4579</v>
      </c>
      <c r="I11" s="180">
        <v>400</v>
      </c>
      <c r="J11" s="180">
        <v>850</v>
      </c>
      <c r="K11" s="301"/>
      <c r="L11" s="172">
        <v>28296</v>
      </c>
      <c r="M11" s="173">
        <v>129170</v>
      </c>
      <c r="N11" s="176">
        <v>158316</v>
      </c>
      <c r="P11" s="177">
        <v>0.17750908591539399</v>
      </c>
      <c r="Q11" s="197">
        <v>9.9759089036466728E-2</v>
      </c>
      <c r="R11" s="199">
        <v>0.17499931612937428</v>
      </c>
      <c r="T11" s="192">
        <v>1892.0871586974624</v>
      </c>
      <c r="U11" s="193">
        <v>1724.6685024037345</v>
      </c>
      <c r="V11" s="193">
        <v>167.41865629372805</v>
      </c>
      <c r="W11" s="60">
        <v>8.8483585718631075E-2</v>
      </c>
      <c r="X11" s="192">
        <v>443.47496947910469</v>
      </c>
      <c r="Y11" s="193">
        <v>345.3498993020786</v>
      </c>
      <c r="Z11" s="193">
        <v>98.125070177026089</v>
      </c>
      <c r="AA11" s="187">
        <v>0.22126405531360993</v>
      </c>
      <c r="AC11" s="192">
        <v>2886.8047180031599</v>
      </c>
      <c r="AD11" s="193">
        <v>2631.3698852847788</v>
      </c>
      <c r="AE11" s="193">
        <v>255.43483271838122</v>
      </c>
      <c r="AF11" s="187">
        <v>8.8483585718631075E-2</v>
      </c>
    </row>
    <row r="12" spans="1:32" x14ac:dyDescent="0.3">
      <c r="B12" s="10">
        <v>2022</v>
      </c>
      <c r="C12" s="116">
        <v>44927.000254652157</v>
      </c>
      <c r="D12" s="116">
        <v>17570.495508864889</v>
      </c>
      <c r="E12" s="116">
        <v>1137.8986996389419</v>
      </c>
      <c r="F12" s="116">
        <v>81828.957468326902</v>
      </c>
      <c r="G12" s="116">
        <v>3.0676377485570869</v>
      </c>
      <c r="H12" s="116">
        <v>5031.3138681180772</v>
      </c>
      <c r="I12" s="116">
        <v>11.49392625897935</v>
      </c>
      <c r="J12" s="116">
        <v>1443.0000375151949</v>
      </c>
      <c r="K12" s="116">
        <v>4.9347647144839267E-2</v>
      </c>
      <c r="L12" s="112">
        <v>23739.708076621901</v>
      </c>
      <c r="M12" s="113">
        <v>126770.5192869866</v>
      </c>
      <c r="N12" s="114">
        <v>151953.27674877085</v>
      </c>
      <c r="P12" s="128">
        <v>0.15772820553430289</v>
      </c>
      <c r="Q12" s="151">
        <v>7.1269436020955909E-2</v>
      </c>
      <c r="R12" s="129">
        <v>0.155947374</v>
      </c>
      <c r="T12" s="149">
        <v>1554.3651728785001</v>
      </c>
      <c r="U12" s="143">
        <v>1407.3388851326699</v>
      </c>
      <c r="V12" s="143">
        <v>147.026287745828</v>
      </c>
      <c r="W12" s="146">
        <v>9.4589283336523E-2</v>
      </c>
      <c r="X12" s="149">
        <v>367.41948120000001</v>
      </c>
      <c r="Y12" s="143">
        <v>302.47201769861192</v>
      </c>
      <c r="Z12" s="143">
        <v>64.947463501387702</v>
      </c>
      <c r="AA12" s="194">
        <v>0.17676652116885005</v>
      </c>
      <c r="AC12" s="182">
        <v>2938.64815910473</v>
      </c>
      <c r="AD12" s="145">
        <v>2660.6835357568202</v>
      </c>
      <c r="AE12" s="145">
        <v>277.96462334790999</v>
      </c>
      <c r="AF12" s="146">
        <v>9.4589283336523333E-2</v>
      </c>
    </row>
    <row r="13" spans="1:32" x14ac:dyDescent="0.3">
      <c r="B13" s="12">
        <v>2023</v>
      </c>
      <c r="C13" s="116">
        <v>44552.78058629272</v>
      </c>
      <c r="D13" s="116">
        <v>14313.656985984009</v>
      </c>
      <c r="E13" s="116">
        <v>1349.943980818945</v>
      </c>
      <c r="F13" s="116">
        <v>87201.741752987931</v>
      </c>
      <c r="G13" s="116">
        <v>2.9815891996001609</v>
      </c>
      <c r="H13" s="116">
        <v>5101.8460926606467</v>
      </c>
      <c r="I13" s="116">
        <v>13.63579778604981</v>
      </c>
      <c r="J13" s="116">
        <v>2345.329719697625</v>
      </c>
      <c r="K13" s="116">
        <v>5.2279180888103252E-2</v>
      </c>
      <c r="L13" s="115">
        <v>20765.4470594636</v>
      </c>
      <c r="M13" s="116">
        <v>131771.13972626629</v>
      </c>
      <c r="N13" s="117">
        <v>154881.96878460841</v>
      </c>
      <c r="P13" s="130">
        <v>0.13613420555052211</v>
      </c>
      <c r="Q13" s="152">
        <v>7.3306217459647965E-2</v>
      </c>
      <c r="R13" s="131">
        <v>0.13500000000000001</v>
      </c>
      <c r="T13" s="149">
        <v>1553.68936749107</v>
      </c>
      <c r="U13" s="143">
        <v>1405.1330116083702</v>
      </c>
      <c r="V13" s="143">
        <v>148.55635588270098</v>
      </c>
      <c r="W13" s="146">
        <v>9.5615223345830627E-2</v>
      </c>
      <c r="X13" s="149">
        <v>367.41948120000001</v>
      </c>
      <c r="Y13" s="143">
        <v>315.61338587659105</v>
      </c>
      <c r="Z13" s="143">
        <v>51.806095323408506</v>
      </c>
      <c r="AA13" s="194">
        <v>0.14099985976303889</v>
      </c>
      <c r="AC13" s="182">
        <v>2895.0424430251301</v>
      </c>
      <c r="AD13" s="145">
        <v>2618.23231323962</v>
      </c>
      <c r="AE13" s="145">
        <v>276.81012978550706</v>
      </c>
      <c r="AF13" s="146">
        <v>9.5615223345830669E-2</v>
      </c>
    </row>
    <row r="14" spans="1:32" x14ac:dyDescent="0.3">
      <c r="B14" s="10">
        <v>2024</v>
      </c>
      <c r="C14" s="116">
        <v>43216.751906555233</v>
      </c>
      <c r="D14" s="116">
        <v>36037.372064675801</v>
      </c>
      <c r="E14" s="116">
        <v>1499.8556771977189</v>
      </c>
      <c r="F14" s="116">
        <v>63717.591042730011</v>
      </c>
      <c r="G14" s="116">
        <v>2.8257749799117962</v>
      </c>
      <c r="H14" s="116">
        <v>5123.3792168753926</v>
      </c>
      <c r="I14" s="116">
        <v>15.15005734543152</v>
      </c>
      <c r="J14" s="116">
        <v>3357.502821816624</v>
      </c>
      <c r="K14" s="116">
        <v>5.1877796701987423E-2</v>
      </c>
      <c r="L14" s="115">
        <v>42660.606958748911</v>
      </c>
      <c r="M14" s="116">
        <v>106952.31878161059</v>
      </c>
      <c r="N14" s="117">
        <v>152970.48043997283</v>
      </c>
      <c r="P14" s="130">
        <v>0.28513984836298678</v>
      </c>
      <c r="Q14" s="152">
        <v>9.1306557077949671E-2</v>
      </c>
      <c r="R14" s="131">
        <v>0.28000000000000003</v>
      </c>
      <c r="T14" s="149">
        <v>1552.1993145437903</v>
      </c>
      <c r="U14" s="143">
        <v>1400.2693801438602</v>
      </c>
      <c r="V14" s="143">
        <v>151.92993439993299</v>
      </c>
      <c r="W14" s="146">
        <v>9.7880428741580136E-2</v>
      </c>
      <c r="X14" s="149">
        <v>367.41948120000001</v>
      </c>
      <c r="Y14" s="143">
        <v>234.68590950233701</v>
      </c>
      <c r="Z14" s="143">
        <v>132.733571697663</v>
      </c>
      <c r="AA14" s="194">
        <v>0.36125893832344508</v>
      </c>
      <c r="AC14" s="182">
        <v>2834.1709305101299</v>
      </c>
      <c r="AD14" s="145">
        <v>2556.7610647048705</v>
      </c>
      <c r="AE14" s="145">
        <v>277.40986580525504</v>
      </c>
      <c r="AF14" s="146">
        <v>9.7880428741580275E-2</v>
      </c>
    </row>
    <row r="15" spans="1:32" x14ac:dyDescent="0.3">
      <c r="B15" s="10">
        <v>2025</v>
      </c>
      <c r="C15" s="116">
        <v>41862.185486343471</v>
      </c>
      <c r="D15" s="116">
        <v>36337.097686512243</v>
      </c>
      <c r="E15" s="116">
        <v>1702.917955590229</v>
      </c>
      <c r="F15" s="116">
        <v>61084.705439222191</v>
      </c>
      <c r="G15" s="116">
        <v>2.6556912529159198</v>
      </c>
      <c r="H15" s="116">
        <v>5132.4392772498168</v>
      </c>
      <c r="I15" s="116">
        <v>17.201191470608389</v>
      </c>
      <c r="J15" s="116">
        <v>4540.5614731502619</v>
      </c>
      <c r="K15" s="116">
        <v>5.1479220507310429E-2</v>
      </c>
      <c r="L15" s="115">
        <v>43172.454919352283</v>
      </c>
      <c r="M15" s="116">
        <v>102966.7478082892</v>
      </c>
      <c r="N15" s="117">
        <v>150679.81568001225</v>
      </c>
      <c r="P15" s="130">
        <v>0.29542007971545092</v>
      </c>
      <c r="Q15" s="152">
        <v>9.3563765072097904E-2</v>
      </c>
      <c r="R15" s="131">
        <v>0.28999999999999998</v>
      </c>
      <c r="T15" s="149">
        <v>1550.70977166538</v>
      </c>
      <c r="U15" s="143">
        <v>1395.4074135778801</v>
      </c>
      <c r="V15" s="143">
        <v>155.302358087497</v>
      </c>
      <c r="W15" s="146">
        <v>0.10014920968783894</v>
      </c>
      <c r="X15" s="149">
        <v>367.41948120000001</v>
      </c>
      <c r="Y15" s="143">
        <v>230.376671973188</v>
      </c>
      <c r="Z15" s="143">
        <v>137.04280922681201</v>
      </c>
      <c r="AA15" s="194">
        <v>0.37298732440432181</v>
      </c>
      <c r="AC15" s="182">
        <v>2782.0469509301001</v>
      </c>
      <c r="AD15" s="145">
        <v>2503.4271474799903</v>
      </c>
      <c r="AE15" s="145">
        <v>278.61980345011199</v>
      </c>
      <c r="AF15" s="146">
        <v>0.10014920968783909</v>
      </c>
    </row>
    <row r="16" spans="1:32" x14ac:dyDescent="0.3">
      <c r="B16" s="10">
        <v>2026</v>
      </c>
      <c r="C16" s="116">
        <v>40457.498802497903</v>
      </c>
      <c r="D16" s="116">
        <v>34927.247460679348</v>
      </c>
      <c r="E16" s="116">
        <v>1951.9451394599921</v>
      </c>
      <c r="F16" s="116">
        <v>59793.360096264492</v>
      </c>
      <c r="G16" s="116">
        <v>2.4715578705982559</v>
      </c>
      <c r="H16" s="116">
        <v>5163.6317732637708</v>
      </c>
      <c r="I16" s="116">
        <v>19.716617570302969</v>
      </c>
      <c r="J16" s="116">
        <v>5877.799397993158</v>
      </c>
      <c r="K16" s="116">
        <v>6.1178946834479291</v>
      </c>
      <c r="L16" s="115">
        <v>42042.82437340312</v>
      </c>
      <c r="M16" s="116">
        <v>100273.04707420331</v>
      </c>
      <c r="N16" s="117">
        <v>148199.78874028302</v>
      </c>
      <c r="P16" s="130">
        <v>0.29541908394160521</v>
      </c>
      <c r="Q16" s="152">
        <v>9.4945142038122543E-2</v>
      </c>
      <c r="R16" s="131">
        <v>0.28999999999999998</v>
      </c>
      <c r="T16" s="149">
        <v>1548.7245074820401</v>
      </c>
      <c r="U16" s="143">
        <v>1388.92737985483</v>
      </c>
      <c r="V16" s="143">
        <v>159.79712762720203</v>
      </c>
      <c r="W16" s="146">
        <v>0.10317982756468722</v>
      </c>
      <c r="X16" s="149">
        <v>367.41948120000001</v>
      </c>
      <c r="Y16" s="143">
        <v>231.93733562748599</v>
      </c>
      <c r="Z16" s="143">
        <v>135.48214557251401</v>
      </c>
      <c r="AA16" s="194">
        <v>0.36873968993159095</v>
      </c>
      <c r="AC16" s="182">
        <v>2734.2827245064304</v>
      </c>
      <c r="AD16" s="145">
        <v>2452.1599044787504</v>
      </c>
      <c r="AE16" s="145">
        <v>282.12282002767699</v>
      </c>
      <c r="AF16" s="146">
        <v>0.10317982756468734</v>
      </c>
    </row>
    <row r="17" spans="2:32" x14ac:dyDescent="0.3">
      <c r="B17" s="10">
        <v>2027</v>
      </c>
      <c r="C17" s="116">
        <v>38792.871792416532</v>
      </c>
      <c r="D17" s="116">
        <v>34812.587303418739</v>
      </c>
      <c r="E17" s="116">
        <v>2216.7811933516732</v>
      </c>
      <c r="F17" s="116">
        <v>56865.519480667048</v>
      </c>
      <c r="G17" s="116">
        <v>2.2732101753027369</v>
      </c>
      <c r="H17" s="116">
        <v>5110.4191358156168</v>
      </c>
      <c r="I17" s="116">
        <v>22.391729225774249</v>
      </c>
      <c r="J17" s="116">
        <v>7359.7587012669328</v>
      </c>
      <c r="K17" s="116">
        <v>18.764973900768389</v>
      </c>
      <c r="L17" s="115">
        <v>42139.787632586027</v>
      </c>
      <c r="M17" s="116">
        <v>95683.056212484647</v>
      </c>
      <c r="N17" s="117">
        <v>145201.36752023842</v>
      </c>
      <c r="P17" s="130">
        <v>0.3057532877492804</v>
      </c>
      <c r="Q17" s="152">
        <v>9.7196988123805936E-2</v>
      </c>
      <c r="R17" s="131">
        <v>0.3</v>
      </c>
      <c r="T17" s="149">
        <v>1547.2361537462598</v>
      </c>
      <c r="U17" s="143">
        <v>1384.0692947291302</v>
      </c>
      <c r="V17" s="143">
        <v>163.166859017121</v>
      </c>
      <c r="W17" s="146">
        <v>0.10545698445712488</v>
      </c>
      <c r="X17" s="149">
        <v>367.41948120000001</v>
      </c>
      <c r="Y17" s="143">
        <v>227.90064497036499</v>
      </c>
      <c r="Z17" s="143">
        <v>139.51883622963499</v>
      </c>
      <c r="AA17" s="194">
        <v>0.3797262893463445</v>
      </c>
      <c r="AC17" s="182">
        <v>2679.2197210124305</v>
      </c>
      <c r="AD17" s="145">
        <v>2396.6772885364003</v>
      </c>
      <c r="AE17" s="145">
        <v>282.54243247603199</v>
      </c>
      <c r="AF17" s="146">
        <v>0.10545698445712549</v>
      </c>
    </row>
    <row r="18" spans="2:32" x14ac:dyDescent="0.3">
      <c r="B18" s="10">
        <v>2028</v>
      </c>
      <c r="C18" s="116">
        <v>36880.833265057547</v>
      </c>
      <c r="D18" s="116">
        <v>34491.955186087143</v>
      </c>
      <c r="E18" s="116">
        <v>2481.1985035256539</v>
      </c>
      <c r="F18" s="116">
        <v>53910.769510554863</v>
      </c>
      <c r="G18" s="116">
        <v>2.069068366578922</v>
      </c>
      <c r="H18" s="116">
        <v>5011.0064994584154</v>
      </c>
      <c r="I18" s="116">
        <v>25.0626111467238</v>
      </c>
      <c r="J18" s="116">
        <v>9034.1295903204737</v>
      </c>
      <c r="K18" s="116">
        <v>39.143725670129939</v>
      </c>
      <c r="L18" s="115">
        <v>41984.160189071212</v>
      </c>
      <c r="M18" s="116">
        <v>90818.734455125697</v>
      </c>
      <c r="N18" s="117">
        <v>141876.16796018748</v>
      </c>
      <c r="P18" s="130">
        <v>0.31613889367061171</v>
      </c>
      <c r="Q18" s="152">
        <v>9.9389401328114024E-2</v>
      </c>
      <c r="R18" s="131">
        <v>0.31</v>
      </c>
      <c r="T18" s="149">
        <v>1545.74830920716</v>
      </c>
      <c r="U18" s="143">
        <v>1379.2128716551199</v>
      </c>
      <c r="V18" s="143">
        <v>166.53543755204001</v>
      </c>
      <c r="W18" s="146">
        <v>0.1077377452461577</v>
      </c>
      <c r="X18" s="149">
        <v>367.41948120000001</v>
      </c>
      <c r="Y18" s="143">
        <v>224.063987084476</v>
      </c>
      <c r="Z18" s="143">
        <v>143.35549411552398</v>
      </c>
      <c r="AA18" s="194">
        <v>0.39016846261750143</v>
      </c>
      <c r="AC18" s="182">
        <v>2630.60335532721</v>
      </c>
      <c r="AD18" s="145">
        <v>2347.1880811872802</v>
      </c>
      <c r="AE18" s="145">
        <v>283.415274139931</v>
      </c>
      <c r="AF18" s="146">
        <v>0.10773774524615784</v>
      </c>
    </row>
    <row r="19" spans="2:32" x14ac:dyDescent="0.3">
      <c r="B19" s="11">
        <v>2029</v>
      </c>
      <c r="C19" s="116">
        <v>34992.716893991157</v>
      </c>
      <c r="D19" s="116">
        <v>34057.948314992711</v>
      </c>
      <c r="E19" s="116">
        <v>2744.3266586526461</v>
      </c>
      <c r="F19" s="116">
        <v>51064.923243661433</v>
      </c>
      <c r="G19" s="116">
        <v>1.8491161795059321</v>
      </c>
      <c r="H19" s="116">
        <v>4933.77113728124</v>
      </c>
      <c r="I19" s="116">
        <v>27.720471299522011</v>
      </c>
      <c r="J19" s="116">
        <v>10965.71989529382</v>
      </c>
      <c r="K19" s="116">
        <v>66.957859763139908</v>
      </c>
      <c r="L19" s="115">
        <v>41736.046110926603</v>
      </c>
      <c r="M19" s="116">
        <v>86087.209725131601</v>
      </c>
      <c r="N19" s="117">
        <v>138855.93359111517</v>
      </c>
      <c r="P19" s="130">
        <v>0.32651371487873732</v>
      </c>
      <c r="Q19" s="152">
        <v>0.10196355584852156</v>
      </c>
      <c r="R19" s="131">
        <v>0.32</v>
      </c>
      <c r="T19" s="149">
        <v>1543.7653081205499</v>
      </c>
      <c r="U19" s="143">
        <v>1372.7402248296301</v>
      </c>
      <c r="V19" s="143">
        <v>171.02508329091998</v>
      </c>
      <c r="W19" s="146">
        <v>0.11078438049572036</v>
      </c>
      <c r="X19" s="149">
        <v>367.41948120000001</v>
      </c>
      <c r="Y19" s="143">
        <v>220.41370623611701</v>
      </c>
      <c r="Z19" s="143">
        <v>147.00577496388303</v>
      </c>
      <c r="AA19" s="194">
        <v>0.400103376347272</v>
      </c>
      <c r="AC19" s="182">
        <v>2576.5570005597501</v>
      </c>
      <c r="AD19" s="145">
        <v>2291.1147294408302</v>
      </c>
      <c r="AE19" s="145">
        <v>285.442271118924</v>
      </c>
      <c r="AF19" s="146">
        <v>0.11078438049572062</v>
      </c>
    </row>
    <row r="20" spans="2:32" x14ac:dyDescent="0.3">
      <c r="B20" s="10">
        <v>2030</v>
      </c>
      <c r="C20" s="119">
        <v>32921.273823091258</v>
      </c>
      <c r="D20" s="119">
        <v>34787.8627329827</v>
      </c>
      <c r="E20" s="119">
        <v>3005.128292700545</v>
      </c>
      <c r="F20" s="119">
        <v>46847.273291677033</v>
      </c>
      <c r="G20" s="119">
        <v>1.6325249576034331</v>
      </c>
      <c r="H20" s="119">
        <v>4680.7452946294879</v>
      </c>
      <c r="I20" s="119">
        <v>30.354831239399459</v>
      </c>
      <c r="J20" s="119">
        <v>13192.2098058584</v>
      </c>
      <c r="K20" s="119">
        <v>105.1281526439146</v>
      </c>
      <c r="L20" s="118">
        <v>42473.736320312739</v>
      </c>
      <c r="M20" s="119">
        <v>79800.534470965285</v>
      </c>
      <c r="N20" s="120">
        <v>135571.60874978034</v>
      </c>
      <c r="P20" s="130">
        <v>0.34736446224909678</v>
      </c>
      <c r="Q20" s="152">
        <v>0.10440683662644781</v>
      </c>
      <c r="R20" s="131">
        <v>0.34</v>
      </c>
      <c r="T20" s="149">
        <v>1543.7653081205499</v>
      </c>
      <c r="U20" s="143">
        <v>1372.7402248296301</v>
      </c>
      <c r="V20" s="143">
        <v>171.02508329091998</v>
      </c>
      <c r="W20" s="146">
        <v>0.11078438049572036</v>
      </c>
      <c r="X20" s="149">
        <v>367.41948120000001</v>
      </c>
      <c r="Y20" s="143">
        <v>210.84794717881201</v>
      </c>
      <c r="Z20" s="143">
        <v>156.57153402118797</v>
      </c>
      <c r="AA20" s="194">
        <v>0.42613835692604524</v>
      </c>
      <c r="AC20" s="182">
        <v>2522.8561712851701</v>
      </c>
      <c r="AD20" s="145">
        <v>2243.36311326954</v>
      </c>
      <c r="AE20" s="145">
        <v>279.49305801563298</v>
      </c>
      <c r="AF20" s="146">
        <v>0.11078438049572054</v>
      </c>
    </row>
    <row r="21" spans="2:32" x14ac:dyDescent="0.3">
      <c r="B21" s="12">
        <v>2031</v>
      </c>
      <c r="C21" s="116">
        <v>30821.140584381199</v>
      </c>
      <c r="D21" s="116">
        <v>32877.866263419783</v>
      </c>
      <c r="E21" s="116">
        <v>3251.044552849356</v>
      </c>
      <c r="F21" s="116">
        <v>45130.540460670461</v>
      </c>
      <c r="G21" s="116">
        <v>1.4122535123450819</v>
      </c>
      <c r="H21" s="116">
        <v>4361.7210119816536</v>
      </c>
      <c r="I21" s="116">
        <v>32.838833867165263</v>
      </c>
      <c r="J21" s="116">
        <v>15533.62880894218</v>
      </c>
      <c r="K21" s="116">
        <v>156.6282130442425</v>
      </c>
      <c r="L21" s="115">
        <v>40490.631828250793</v>
      </c>
      <c r="M21" s="116">
        <v>75985.93213243116</v>
      </c>
      <c r="N21" s="117">
        <v>132166.8209826684</v>
      </c>
      <c r="P21" s="130">
        <v>0.34762900322093021</v>
      </c>
      <c r="Q21" s="152">
        <v>0.10440848579362967</v>
      </c>
      <c r="R21" s="131">
        <v>0.34</v>
      </c>
      <c r="T21" s="149">
        <v>1543.7653081205499</v>
      </c>
      <c r="U21" s="143">
        <v>1372.7402248296301</v>
      </c>
      <c r="V21" s="143">
        <v>171.02508329091998</v>
      </c>
      <c r="W21" s="146">
        <v>0.11078438049572036</v>
      </c>
      <c r="X21" s="149">
        <v>367.41948120000001</v>
      </c>
      <c r="Y21" s="143">
        <v>212.564779344665</v>
      </c>
      <c r="Z21" s="143">
        <v>154.85470185533501</v>
      </c>
      <c r="AA21" s="194">
        <v>0.42146568099648984</v>
      </c>
      <c r="AC21" s="182">
        <v>2463.51902028935</v>
      </c>
      <c r="AD21" s="145">
        <v>2190.5995917871701</v>
      </c>
      <c r="AE21" s="145">
        <v>272.91942850217902</v>
      </c>
      <c r="AF21" s="146">
        <v>0.11078438049572012</v>
      </c>
    </row>
    <row r="22" spans="2:32" x14ac:dyDescent="0.3">
      <c r="B22" s="10">
        <v>2032</v>
      </c>
      <c r="C22" s="116">
        <v>28758.857360853352</v>
      </c>
      <c r="D22" s="116">
        <v>30992.714419311429</v>
      </c>
      <c r="E22" s="116">
        <v>3496.8042121191602</v>
      </c>
      <c r="F22" s="116">
        <v>43432.261303755316</v>
      </c>
      <c r="G22" s="116">
        <v>1.2124026418478271</v>
      </c>
      <c r="H22" s="116">
        <v>4050.8005683538522</v>
      </c>
      <c r="I22" s="116">
        <v>35.321254667870328</v>
      </c>
      <c r="J22" s="116">
        <v>17960.95489375816</v>
      </c>
      <c r="K22" s="116">
        <v>227.75795317533621</v>
      </c>
      <c r="L22" s="115">
        <v>38540.319199784441</v>
      </c>
      <c r="M22" s="116">
        <v>72227.652321918387</v>
      </c>
      <c r="N22" s="117">
        <v>128956.68436863631</v>
      </c>
      <c r="P22" s="130">
        <v>0.34793739264452639</v>
      </c>
      <c r="Q22" s="152">
        <v>0.10430668076652098</v>
      </c>
      <c r="R22" s="131">
        <v>0.34</v>
      </c>
      <c r="T22" s="149">
        <v>1543.7653081205499</v>
      </c>
      <c r="U22" s="143">
        <v>1372.7402248296301</v>
      </c>
      <c r="V22" s="143">
        <v>171.02508329091998</v>
      </c>
      <c r="W22" s="146">
        <v>0.11078438049572036</v>
      </c>
      <c r="X22" s="149">
        <v>367.41948120000001</v>
      </c>
      <c r="Y22" s="143">
        <v>214.41537280371298</v>
      </c>
      <c r="Z22" s="143">
        <v>153.00410839628699</v>
      </c>
      <c r="AA22" s="194">
        <v>0.41642894899468108</v>
      </c>
      <c r="AC22" s="182">
        <v>2414.4744015289998</v>
      </c>
      <c r="AD22" s="145">
        <v>2146.98835073283</v>
      </c>
      <c r="AE22" s="145">
        <v>267.48605079616499</v>
      </c>
      <c r="AF22" s="146">
        <v>0.11078438049572019</v>
      </c>
    </row>
    <row r="23" spans="2:32" x14ac:dyDescent="0.3">
      <c r="B23" s="10">
        <v>2033</v>
      </c>
      <c r="C23" s="116">
        <v>26776.134453624862</v>
      </c>
      <c r="D23" s="116">
        <v>29117.23435542329</v>
      </c>
      <c r="E23" s="116">
        <v>3748.398384558177</v>
      </c>
      <c r="F23" s="116">
        <v>41710.164276766453</v>
      </c>
      <c r="G23" s="116">
        <v>1.0091846600725309</v>
      </c>
      <c r="H23" s="116">
        <v>3754.167917942616</v>
      </c>
      <c r="I23" s="116">
        <v>37.862609945032133</v>
      </c>
      <c r="J23" s="116">
        <v>20443.24756292496</v>
      </c>
      <c r="K23" s="116">
        <v>317.04564214179908</v>
      </c>
      <c r="L23" s="115">
        <v>36619.800657924083</v>
      </c>
      <c r="M23" s="116">
        <v>68525.170524996414</v>
      </c>
      <c r="N23" s="117">
        <v>125905.26438798726</v>
      </c>
      <c r="P23" s="130">
        <v>0.34827914493615381</v>
      </c>
      <c r="Q23" s="152">
        <v>0.10416178501578464</v>
      </c>
      <c r="R23" s="131">
        <v>0.34</v>
      </c>
      <c r="T23" s="149">
        <v>1543.7653081205499</v>
      </c>
      <c r="U23" s="143">
        <v>1372.7402248296301</v>
      </c>
      <c r="V23" s="143">
        <v>171.02508329091998</v>
      </c>
      <c r="W23" s="146">
        <v>0.11078438049572036</v>
      </c>
      <c r="X23" s="149">
        <v>367.41948120000001</v>
      </c>
      <c r="Y23" s="143">
        <v>216.372861566192</v>
      </c>
      <c r="Z23" s="143">
        <v>151.04661963380798</v>
      </c>
      <c r="AA23" s="194">
        <v>0.4111012816753386</v>
      </c>
      <c r="AC23" s="182">
        <v>2367.9857919835899</v>
      </c>
      <c r="AD23" s="145">
        <v>2105.6499529960201</v>
      </c>
      <c r="AE23" s="145">
        <v>262.33583898756996</v>
      </c>
      <c r="AF23" s="146">
        <v>0.11078438049572045</v>
      </c>
    </row>
    <row r="24" spans="2:32" x14ac:dyDescent="0.3">
      <c r="B24" s="10">
        <v>2034</v>
      </c>
      <c r="C24" s="116">
        <v>24762.41414707763</v>
      </c>
      <c r="D24" s="116">
        <v>27233.8811090077</v>
      </c>
      <c r="E24" s="116">
        <v>4012.0706526390359</v>
      </c>
      <c r="F24" s="116">
        <v>40028.527696147597</v>
      </c>
      <c r="G24" s="116">
        <v>0.82673787015420952</v>
      </c>
      <c r="H24" s="116">
        <v>3455.909069112658</v>
      </c>
      <c r="I24" s="116">
        <v>40.525966188273117</v>
      </c>
      <c r="J24" s="116">
        <v>22944.53214751734</v>
      </c>
      <c r="K24" s="116">
        <v>429.47525711869662</v>
      </c>
      <c r="L24" s="115">
        <v>34701.860830759397</v>
      </c>
      <c r="M24" s="116">
        <v>64832.294547283658</v>
      </c>
      <c r="N24" s="117">
        <v>122908.16278267909</v>
      </c>
      <c r="P24" s="130">
        <v>0.34864274176997262</v>
      </c>
      <c r="Q24" s="152">
        <v>0.10399111243627714</v>
      </c>
      <c r="R24" s="131">
        <v>0.34</v>
      </c>
      <c r="T24" s="149">
        <v>1543.7653081205499</v>
      </c>
      <c r="U24" s="143">
        <v>1372.7402248296301</v>
      </c>
      <c r="V24" s="143">
        <v>171.02508329091998</v>
      </c>
      <c r="W24" s="146">
        <v>0.11078438049572036</v>
      </c>
      <c r="X24" s="149">
        <v>367.41948120000001</v>
      </c>
      <c r="Y24" s="143">
        <v>218.65498337893501</v>
      </c>
      <c r="Z24" s="143">
        <v>148.76449782106502</v>
      </c>
      <c r="AA24" s="194">
        <v>0.40489006553271739</v>
      </c>
      <c r="AC24" s="182">
        <v>2313.2575175919196</v>
      </c>
      <c r="AD24" s="145">
        <v>2056.9847165784299</v>
      </c>
      <c r="AE24" s="145">
        <v>256.27280101348902</v>
      </c>
      <c r="AF24" s="146">
        <v>0.11078438049572047</v>
      </c>
    </row>
    <row r="25" spans="2:32" x14ac:dyDescent="0.3">
      <c r="B25" s="10">
        <v>2035</v>
      </c>
      <c r="C25" s="116">
        <v>22812.645881034881</v>
      </c>
      <c r="D25" s="116">
        <v>25353.83866017274</v>
      </c>
      <c r="E25" s="116">
        <v>4270.8781535060634</v>
      </c>
      <c r="F25" s="116">
        <v>38301.652235950547</v>
      </c>
      <c r="G25" s="116">
        <v>0.64374378701365187</v>
      </c>
      <c r="H25" s="116">
        <v>3169.1150469854601</v>
      </c>
      <c r="I25" s="116">
        <v>43.140183368748147</v>
      </c>
      <c r="J25" s="116">
        <v>25414.71380499041</v>
      </c>
      <c r="K25" s="116">
        <v>568.04631052937009</v>
      </c>
      <c r="L25" s="115">
        <v>32793.831860664257</v>
      </c>
      <c r="M25" s="116">
        <v>61158.0820441412</v>
      </c>
      <c r="N25" s="117">
        <v>119934.67402032524</v>
      </c>
      <c r="P25" s="130">
        <v>0.34904910924850158</v>
      </c>
      <c r="Q25" s="152">
        <v>0.10378252230137121</v>
      </c>
      <c r="R25" s="131">
        <v>0.34</v>
      </c>
      <c r="T25" s="149">
        <v>1543.7653081205499</v>
      </c>
      <c r="U25" s="143">
        <v>1372.7402248296301</v>
      </c>
      <c r="V25" s="143">
        <v>171.02508329091998</v>
      </c>
      <c r="W25" s="146">
        <v>0.11078438049572036</v>
      </c>
      <c r="X25" s="149">
        <v>367.41948120000001</v>
      </c>
      <c r="Y25" s="143">
        <v>221.07712933359599</v>
      </c>
      <c r="Z25" s="143">
        <v>146.34235186640402</v>
      </c>
      <c r="AA25" s="194">
        <v>0.39829774781796196</v>
      </c>
      <c r="AC25" s="182">
        <v>2258.7716358006201</v>
      </c>
      <c r="AD25" s="145">
        <v>2008.53501944715</v>
      </c>
      <c r="AE25" s="145">
        <v>250.23661635347699</v>
      </c>
      <c r="AF25" s="146">
        <v>0.11078438049572054</v>
      </c>
    </row>
    <row r="26" spans="2:32" x14ac:dyDescent="0.3">
      <c r="B26" s="10">
        <v>2036</v>
      </c>
      <c r="C26" s="116">
        <v>20962.80571150664</v>
      </c>
      <c r="D26" s="116">
        <v>23529.568330222901</v>
      </c>
      <c r="E26" s="116">
        <v>4539.8594132470616</v>
      </c>
      <c r="F26" s="116">
        <v>36633.525095373327</v>
      </c>
      <c r="G26" s="116">
        <v>0.48612198361541159</v>
      </c>
      <c r="H26" s="116">
        <v>2898.3831147756018</v>
      </c>
      <c r="I26" s="116">
        <v>45.857165790374907</v>
      </c>
      <c r="J26" s="116">
        <v>27793.75598985656</v>
      </c>
      <c r="K26" s="116">
        <v>740.52810373481634</v>
      </c>
      <c r="L26" s="115">
        <v>30967.810858245561</v>
      </c>
      <c r="M26" s="116">
        <v>57642.67409465395</v>
      </c>
      <c r="N26" s="117">
        <v>117144.76904649091</v>
      </c>
      <c r="P26" s="130">
        <v>0.34948246671605909</v>
      </c>
      <c r="Q26" s="152">
        <v>0.10351758948401969</v>
      </c>
      <c r="R26" s="131">
        <v>0.34</v>
      </c>
      <c r="T26" s="149">
        <v>1543.7653081205499</v>
      </c>
      <c r="U26" s="143">
        <v>1372.7402248296301</v>
      </c>
      <c r="V26" s="143">
        <v>171.02508329091998</v>
      </c>
      <c r="W26" s="146">
        <v>0.11078438049572036</v>
      </c>
      <c r="X26" s="149">
        <v>367.41948120000001</v>
      </c>
      <c r="Y26" s="143">
        <v>223.72305043980302</v>
      </c>
      <c r="Z26" s="143">
        <v>143.69643076019702</v>
      </c>
      <c r="AA26" s="194">
        <v>0.39109638468510532</v>
      </c>
      <c r="AC26" s="182">
        <v>2203.8841028127899</v>
      </c>
      <c r="AD26" s="145">
        <v>1959.7281677983101</v>
      </c>
      <c r="AE26" s="145">
        <v>244.155935014482</v>
      </c>
      <c r="AF26" s="146">
        <v>0.11078438049572063</v>
      </c>
    </row>
    <row r="27" spans="2:32" x14ac:dyDescent="0.3">
      <c r="B27" s="10">
        <v>2037</v>
      </c>
      <c r="C27" s="116">
        <v>19099.20646562416</v>
      </c>
      <c r="D27" s="116">
        <v>21731.030519864929</v>
      </c>
      <c r="E27" s="116">
        <v>4814.6790311115437</v>
      </c>
      <c r="F27" s="116">
        <v>35039.469377134119</v>
      </c>
      <c r="G27" s="116">
        <v>0.37161843980222392</v>
      </c>
      <c r="H27" s="116">
        <v>2627.6378474122512</v>
      </c>
      <c r="I27" s="116">
        <v>48.63312152637981</v>
      </c>
      <c r="J27" s="116">
        <v>30030.859817924891</v>
      </c>
      <c r="K27" s="116">
        <v>952.30229671518237</v>
      </c>
      <c r="L27" s="115">
        <v>29173.34739838872</v>
      </c>
      <c r="M27" s="116">
        <v>54187.680582724483</v>
      </c>
      <c r="N27" s="117">
        <v>114344.19009575326</v>
      </c>
      <c r="P27" s="130">
        <v>0.34996386326951751</v>
      </c>
      <c r="Q27" s="152">
        <v>0.103143565947274</v>
      </c>
      <c r="R27" s="131">
        <v>0.34</v>
      </c>
      <c r="T27" s="149">
        <v>1543.7653081205499</v>
      </c>
      <c r="U27" s="143">
        <v>1372.7402248296301</v>
      </c>
      <c r="V27" s="143">
        <v>171.02508329091998</v>
      </c>
      <c r="W27" s="146">
        <v>0.11078438049572036</v>
      </c>
      <c r="X27" s="149">
        <v>367.41948120000001</v>
      </c>
      <c r="Y27" s="143">
        <v>226.77594319986702</v>
      </c>
      <c r="Z27" s="143">
        <v>140.64353800013299</v>
      </c>
      <c r="AA27" s="194">
        <v>0.38278737300697324</v>
      </c>
      <c r="AC27" s="182">
        <v>2148.4734713862299</v>
      </c>
      <c r="AD27" s="145">
        <v>1910.4561688472099</v>
      </c>
      <c r="AE27" s="145">
        <v>238.017302539013</v>
      </c>
      <c r="AF27" s="146">
        <v>0.11078438049572024</v>
      </c>
    </row>
    <row r="28" spans="2:32" x14ac:dyDescent="0.3">
      <c r="B28" s="10">
        <v>2038</v>
      </c>
      <c r="C28" s="116">
        <v>17353.14282689333</v>
      </c>
      <c r="D28" s="116">
        <v>19996.58575362917</v>
      </c>
      <c r="E28" s="116">
        <v>5101.4037059120546</v>
      </c>
      <c r="F28" s="116">
        <v>33510.191408209677</v>
      </c>
      <c r="G28" s="116">
        <v>0.26639121220849898</v>
      </c>
      <c r="H28" s="116">
        <v>2375.519871384995</v>
      </c>
      <c r="I28" s="116">
        <v>51.52933036274807</v>
      </c>
      <c r="J28" s="116">
        <v>32138.100998572671</v>
      </c>
      <c r="K28" s="116">
        <v>1200.3699343613009</v>
      </c>
      <c r="L28" s="115">
        <v>27473.509330926219</v>
      </c>
      <c r="M28" s="116">
        <v>50915.129956677971</v>
      </c>
      <c r="N28" s="117">
        <v>111727.11022053816</v>
      </c>
      <c r="P28" s="130">
        <v>0.35047820169613131</v>
      </c>
      <c r="Q28" s="152">
        <v>0.10268643807984332</v>
      </c>
      <c r="R28" s="131">
        <v>0.34</v>
      </c>
      <c r="T28" s="149">
        <v>1543.7653081205499</v>
      </c>
      <c r="U28" s="143">
        <v>1372.7402248296301</v>
      </c>
      <c r="V28" s="143">
        <v>171.02508329091998</v>
      </c>
      <c r="W28" s="146">
        <v>0.11078438049572036</v>
      </c>
      <c r="X28" s="149">
        <v>367.41948120000001</v>
      </c>
      <c r="Y28" s="143">
        <v>230.10724613214501</v>
      </c>
      <c r="Z28" s="143">
        <v>137.31223506785503</v>
      </c>
      <c r="AA28" s="194">
        <v>0.37372061660799882</v>
      </c>
      <c r="AC28" s="182">
        <v>2093.6900555401198</v>
      </c>
      <c r="AD28" s="145">
        <v>1861.74189978706</v>
      </c>
      <c r="AE28" s="145">
        <v>231.94815575306299</v>
      </c>
      <c r="AF28" s="146">
        <v>0.11078438049572058</v>
      </c>
    </row>
    <row r="29" spans="2:32" x14ac:dyDescent="0.3">
      <c r="B29" s="11">
        <v>2039</v>
      </c>
      <c r="C29" s="116">
        <v>15745.19982865688</v>
      </c>
      <c r="D29" s="116">
        <v>18376.73717121574</v>
      </c>
      <c r="E29" s="116">
        <v>5385.7019411730153</v>
      </c>
      <c r="F29" s="116">
        <v>32101.82165764735</v>
      </c>
      <c r="G29" s="116">
        <v>0.19830392854660309</v>
      </c>
      <c r="H29" s="116">
        <v>2144.7960722200742</v>
      </c>
      <c r="I29" s="116">
        <v>54.401029708818371</v>
      </c>
      <c r="J29" s="116">
        <v>34113.62907348189</v>
      </c>
      <c r="K29" s="116">
        <v>1475.5632638674799</v>
      </c>
      <c r="L29" s="115">
        <v>25907.23518460882</v>
      </c>
      <c r="M29" s="116">
        <v>47901.620819941592</v>
      </c>
      <c r="N29" s="117">
        <v>109398.0483418998</v>
      </c>
      <c r="P29" s="130">
        <v>0.35100442666407949</v>
      </c>
      <c r="Q29" s="152">
        <v>0.10216477191820024</v>
      </c>
      <c r="R29" s="131">
        <v>0.34</v>
      </c>
      <c r="T29" s="149">
        <v>1543.7653081205499</v>
      </c>
      <c r="U29" s="143">
        <v>1372.7402248296301</v>
      </c>
      <c r="V29" s="143">
        <v>171.02508329091998</v>
      </c>
      <c r="W29" s="146">
        <v>0.11078438049572036</v>
      </c>
      <c r="X29" s="149">
        <v>367.41948120000001</v>
      </c>
      <c r="Y29" s="143">
        <v>233.66028929263999</v>
      </c>
      <c r="Z29" s="143">
        <v>133.75919190736002</v>
      </c>
      <c r="AA29" s="194">
        <v>0.36405035321072143</v>
      </c>
      <c r="AC29" s="182">
        <v>2038.27989951729</v>
      </c>
      <c r="AD29" s="145">
        <v>1812.47032357239</v>
      </c>
      <c r="AE29" s="145">
        <v>225.80957594490201</v>
      </c>
      <c r="AF29" s="146">
        <v>0.1107843804957203</v>
      </c>
    </row>
    <row r="30" spans="2:32" x14ac:dyDescent="0.3">
      <c r="B30" s="10">
        <v>2040</v>
      </c>
      <c r="C30" s="119">
        <v>14273.24240006682</v>
      </c>
      <c r="D30" s="119">
        <v>16866.116472218629</v>
      </c>
      <c r="E30" s="119">
        <v>5672.3393674867029</v>
      </c>
      <c r="F30" s="119">
        <v>30814.586251276891</v>
      </c>
      <c r="G30" s="119">
        <v>0.13634917494823279</v>
      </c>
      <c r="H30" s="119">
        <v>1934.9467284248319</v>
      </c>
      <c r="I30" s="119">
        <v>57.296357247340502</v>
      </c>
      <c r="J30" s="119">
        <v>35966.031494259732</v>
      </c>
      <c r="K30" s="119">
        <v>1779.979020957659</v>
      </c>
      <c r="L30" s="118">
        <v>24473.402568130161</v>
      </c>
      <c r="M30" s="119">
        <v>45145.261357766001</v>
      </c>
      <c r="N30" s="120">
        <v>107364.67444111356</v>
      </c>
      <c r="P30" s="130">
        <v>0.3515350796473235</v>
      </c>
      <c r="Q30" s="152">
        <v>0.10157507830177184</v>
      </c>
      <c r="R30" s="131">
        <v>0.34</v>
      </c>
      <c r="T30" s="149">
        <v>1543.7653081205499</v>
      </c>
      <c r="U30" s="143">
        <v>1372.7402248296301</v>
      </c>
      <c r="V30" s="143">
        <v>171.02508329091998</v>
      </c>
      <c r="W30" s="146">
        <v>0.11078438049572036</v>
      </c>
      <c r="X30" s="149">
        <v>367.41948120000001</v>
      </c>
      <c r="Y30" s="143">
        <v>237.452022456409</v>
      </c>
      <c r="Z30" s="143">
        <v>129.96745874359098</v>
      </c>
      <c r="AA30" s="194">
        <v>0.3537304508707988</v>
      </c>
      <c r="AC30" s="182">
        <v>1981.7434255718802</v>
      </c>
      <c r="AD30" s="145">
        <v>1762.1972078684398</v>
      </c>
      <c r="AE30" s="145">
        <v>219.54621770344801</v>
      </c>
      <c r="AF30" s="146">
        <v>0.11078438049572065</v>
      </c>
    </row>
    <row r="31" spans="2:32" x14ac:dyDescent="0.3">
      <c r="B31" s="12">
        <v>2041</v>
      </c>
      <c r="C31" s="116">
        <v>12827.00445416812</v>
      </c>
      <c r="D31" s="116">
        <v>15384.01844590055</v>
      </c>
      <c r="E31" s="116">
        <v>5930.4765013091419</v>
      </c>
      <c r="F31" s="116">
        <v>29526.370050063171</v>
      </c>
      <c r="G31" s="116">
        <v>8.7423250023738894E-2</v>
      </c>
      <c r="H31" s="116">
        <v>1730.538446499005</v>
      </c>
      <c r="I31" s="116">
        <v>59.903803043526743</v>
      </c>
      <c r="J31" s="116">
        <v>37657.676178168869</v>
      </c>
      <c r="K31" s="116">
        <v>2118.98970502463</v>
      </c>
      <c r="L31" s="115">
        <v>23045.033393708702</v>
      </c>
      <c r="M31" s="116">
        <v>42413.365730524827</v>
      </c>
      <c r="N31" s="117">
        <v>105235.06500742704</v>
      </c>
      <c r="P31" s="130">
        <v>0.35205617158420749</v>
      </c>
      <c r="Q31" s="152">
        <v>0.10103546772925301</v>
      </c>
      <c r="R31" s="131">
        <v>0.34</v>
      </c>
      <c r="T31" s="149">
        <v>1543.7653081205499</v>
      </c>
      <c r="U31" s="143">
        <v>1372.7402248296301</v>
      </c>
      <c r="V31" s="143">
        <v>171.02508329091998</v>
      </c>
      <c r="W31" s="146">
        <v>0.11078438049572036</v>
      </c>
      <c r="X31" s="149">
        <v>367.41948120000001</v>
      </c>
      <c r="Y31" s="143">
        <v>241.560225347158</v>
      </c>
      <c r="Z31" s="143">
        <v>125.85925585284201</v>
      </c>
      <c r="AA31" s="194">
        <v>0.34254921770011471</v>
      </c>
      <c r="AC31" s="182">
        <v>1903.2699568535299</v>
      </c>
      <c r="AD31" s="145">
        <v>1692.41737376739</v>
      </c>
      <c r="AE31" s="145">
        <v>210.85258308613501</v>
      </c>
      <c r="AF31" s="146">
        <v>0.11078438049572051</v>
      </c>
    </row>
    <row r="32" spans="2:32" x14ac:dyDescent="0.3">
      <c r="B32" s="10">
        <v>2042</v>
      </c>
      <c r="C32" s="116">
        <v>11510.53929671002</v>
      </c>
      <c r="D32" s="116">
        <v>14003.61307903924</v>
      </c>
      <c r="E32" s="116">
        <v>6195.4559972519119</v>
      </c>
      <c r="F32" s="116">
        <v>28331.927780409082</v>
      </c>
      <c r="G32" s="116">
        <v>5.619891194333157E-2</v>
      </c>
      <c r="H32" s="116">
        <v>1546.0134436985211</v>
      </c>
      <c r="I32" s="116">
        <v>62.580363608605253</v>
      </c>
      <c r="J32" s="116">
        <v>39203.070542563473</v>
      </c>
      <c r="K32" s="116">
        <v>2516.5899824039061</v>
      </c>
      <c r="L32" s="115">
        <v>21745.082519989672</v>
      </c>
      <c r="M32" s="116">
        <v>39905.103639639638</v>
      </c>
      <c r="N32" s="117">
        <v>103369.84668459671</v>
      </c>
      <c r="P32" s="130">
        <v>0.35271722397862132</v>
      </c>
      <c r="Q32" s="152">
        <v>0.10016053448454162</v>
      </c>
      <c r="R32" s="131">
        <v>0.34</v>
      </c>
      <c r="T32" s="149">
        <v>1543.7653081205499</v>
      </c>
      <c r="U32" s="143">
        <v>1372.7402248296301</v>
      </c>
      <c r="V32" s="143">
        <v>171.02508329091998</v>
      </c>
      <c r="W32" s="146">
        <v>0.11078438049572036</v>
      </c>
      <c r="X32" s="149">
        <v>367.41948120000001</v>
      </c>
      <c r="Y32" s="143">
        <v>245.88565529452899</v>
      </c>
      <c r="Z32" s="143">
        <v>121.53382590547099</v>
      </c>
      <c r="AA32" s="194">
        <v>0.33077676096144626</v>
      </c>
      <c r="AC32" s="182">
        <v>1861.89452300889</v>
      </c>
      <c r="AD32" s="145">
        <v>1655.62569172897</v>
      </c>
      <c r="AE32" s="145">
        <v>206.26883127991397</v>
      </c>
      <c r="AF32" s="146">
        <v>0.11078438049571999</v>
      </c>
    </row>
    <row r="33" spans="2:32" x14ac:dyDescent="0.3">
      <c r="B33" s="10">
        <v>2043</v>
      </c>
      <c r="C33" s="116">
        <v>10367.50581433138</v>
      </c>
      <c r="D33" s="116">
        <v>12721.772882701151</v>
      </c>
      <c r="E33" s="116">
        <v>6458.5192512395824</v>
      </c>
      <c r="F33" s="116">
        <v>27200.644628571448</v>
      </c>
      <c r="G33" s="116">
        <v>3.2547964766563089E-2</v>
      </c>
      <c r="H33" s="116">
        <v>1386.9038916247559</v>
      </c>
      <c r="I33" s="116">
        <v>65.237568194338536</v>
      </c>
      <c r="J33" s="116">
        <v>40644.809717181663</v>
      </c>
      <c r="K33" s="116">
        <v>2964.64940533764</v>
      </c>
      <c r="L33" s="115">
        <v>20567.196025565481</v>
      </c>
      <c r="M33" s="116">
        <v>37633.420559061939</v>
      </c>
      <c r="N33" s="117">
        <v>101810.07570714672</v>
      </c>
      <c r="P33" s="130">
        <v>0.35338450402255561</v>
      </c>
      <c r="Q33" s="152">
        <v>9.92395182079963E-2</v>
      </c>
      <c r="R33" s="131">
        <v>0.34</v>
      </c>
      <c r="T33" s="149">
        <v>1543.7653081205499</v>
      </c>
      <c r="U33" s="143">
        <v>1372.7402248296301</v>
      </c>
      <c r="V33" s="143">
        <v>171.02508329091998</v>
      </c>
      <c r="W33" s="146">
        <v>0.11078438049572036</v>
      </c>
      <c r="X33" s="149">
        <v>367.41948120000001</v>
      </c>
      <c r="Y33" s="143">
        <v>250.336712071942</v>
      </c>
      <c r="Z33" s="143">
        <v>117.082769128058</v>
      </c>
      <c r="AA33" s="194">
        <v>0.31866238759486332</v>
      </c>
      <c r="AC33" s="182">
        <v>1820.5190891642399</v>
      </c>
      <c r="AD33" s="145">
        <v>1618.8340096905501</v>
      </c>
      <c r="AE33" s="145">
        <v>201.685079473694</v>
      </c>
      <c r="AF33" s="146">
        <v>0.11078438049572069</v>
      </c>
    </row>
    <row r="34" spans="2:32" x14ac:dyDescent="0.3">
      <c r="B34" s="10">
        <v>2044</v>
      </c>
      <c r="C34" s="116">
        <v>9308.4146241910184</v>
      </c>
      <c r="D34" s="116">
        <v>11507.214274423441</v>
      </c>
      <c r="E34" s="116">
        <v>6729.8394812086299</v>
      </c>
      <c r="F34" s="116">
        <v>26155.420003848489</v>
      </c>
      <c r="G34" s="116">
        <v>1.7960791881775452E-2</v>
      </c>
      <c r="H34" s="116">
        <v>1240.444103019287</v>
      </c>
      <c r="I34" s="116">
        <v>67.978176577865014</v>
      </c>
      <c r="J34" s="116">
        <v>41928.452429183701</v>
      </c>
      <c r="K34" s="116">
        <v>3471.6542241524298</v>
      </c>
      <c r="L34" s="115">
        <v>19477.497858651361</v>
      </c>
      <c r="M34" s="116">
        <v>35531.830765409257</v>
      </c>
      <c r="N34" s="117">
        <v>100409.43527739674</v>
      </c>
      <c r="P34" s="130">
        <v>0.35407626934992381</v>
      </c>
      <c r="Q34" s="152">
        <v>9.8197397816798246E-2</v>
      </c>
      <c r="R34" s="131">
        <v>0.34</v>
      </c>
      <c r="T34" s="149">
        <v>1543.7653081205499</v>
      </c>
      <c r="U34" s="143">
        <v>1372.7402248296301</v>
      </c>
      <c r="V34" s="143">
        <v>171.02508329091998</v>
      </c>
      <c r="W34" s="146">
        <v>0.11078438049572036</v>
      </c>
      <c r="X34" s="149">
        <v>367.41948120000001</v>
      </c>
      <c r="Y34" s="143">
        <v>255.16034745148599</v>
      </c>
      <c r="Z34" s="143">
        <v>112.25913374851399</v>
      </c>
      <c r="AA34" s="194">
        <v>0.30553397272750271</v>
      </c>
      <c r="AC34" s="182">
        <v>1779.1436553196002</v>
      </c>
      <c r="AD34" s="145">
        <v>1582.0423276521299</v>
      </c>
      <c r="AE34" s="145">
        <v>197.10132766747398</v>
      </c>
      <c r="AF34" s="146">
        <v>0.11078438049572072</v>
      </c>
    </row>
    <row r="35" spans="2:32" x14ac:dyDescent="0.3">
      <c r="B35" s="10">
        <v>2045</v>
      </c>
      <c r="C35" s="116">
        <v>8331.2657578641774</v>
      </c>
      <c r="D35" s="116">
        <v>10343.73036929776</v>
      </c>
      <c r="E35" s="116">
        <v>6999.5545988908962</v>
      </c>
      <c r="F35" s="116">
        <v>25146.849529021369</v>
      </c>
      <c r="G35" s="116">
        <v>1.0765753336326751E-2</v>
      </c>
      <c r="H35" s="116">
        <v>1106.137274414353</v>
      </c>
      <c r="I35" s="116">
        <v>70.70257170596868</v>
      </c>
      <c r="J35" s="116">
        <v>43069.360598458261</v>
      </c>
      <c r="K35" s="116">
        <v>4018.069677559844</v>
      </c>
      <c r="L35" s="115">
        <v>18449.42224260301</v>
      </c>
      <c r="M35" s="116">
        <v>33548.828624344853</v>
      </c>
      <c r="N35" s="117">
        <v>99085.681142965957</v>
      </c>
      <c r="P35" s="130">
        <v>0.35480851634434862</v>
      </c>
      <c r="Q35" s="152">
        <v>9.7038334371493021E-2</v>
      </c>
      <c r="R35" s="131">
        <v>0.34</v>
      </c>
      <c r="T35" s="149">
        <v>1543.7653081205499</v>
      </c>
      <c r="U35" s="143">
        <v>1372.7402248296301</v>
      </c>
      <c r="V35" s="143">
        <v>171.02508329091998</v>
      </c>
      <c r="W35" s="146">
        <v>0.11078438049572036</v>
      </c>
      <c r="X35" s="149">
        <v>367.41948120000001</v>
      </c>
      <c r="Y35" s="143">
        <v>260.33506452243398</v>
      </c>
      <c r="Z35" s="143">
        <v>107.08441667756601</v>
      </c>
      <c r="AA35" s="194">
        <v>0.29145002417353044</v>
      </c>
      <c r="AC35" s="182">
        <v>1737.76822147496</v>
      </c>
      <c r="AD35" s="145">
        <v>1545.2506456137098</v>
      </c>
      <c r="AE35" s="145">
        <v>192.51757586125402</v>
      </c>
      <c r="AF35" s="146">
        <v>0.11078438049572081</v>
      </c>
    </row>
    <row r="36" spans="2:32" x14ac:dyDescent="0.3">
      <c r="B36" s="10">
        <v>2046</v>
      </c>
      <c r="C36" s="116">
        <v>7433.9249732342378</v>
      </c>
      <c r="D36" s="116">
        <v>9261.6016431082826</v>
      </c>
      <c r="E36" s="116">
        <v>7263.303175873164</v>
      </c>
      <c r="F36" s="116">
        <v>24226.339556363651</v>
      </c>
      <c r="G36" s="116">
        <v>8.013524102629014E-3</v>
      </c>
      <c r="H36" s="116">
        <v>983.3366074676386</v>
      </c>
      <c r="I36" s="116">
        <v>73.366698746193649</v>
      </c>
      <c r="J36" s="116">
        <v>44051.70858153842</v>
      </c>
      <c r="K36" s="116">
        <v>4587.1787538088574</v>
      </c>
      <c r="L36" s="115">
        <v>17508.241426449091</v>
      </c>
      <c r="M36" s="116">
        <v>31733.63924186819</v>
      </c>
      <c r="N36" s="117">
        <v>97880.768003664547</v>
      </c>
      <c r="P36" s="130">
        <v>0.35555590462478148</v>
      </c>
      <c r="Q36" s="152">
        <v>9.5771025349735292E-2</v>
      </c>
      <c r="R36" s="131">
        <v>0.34</v>
      </c>
      <c r="T36" s="149">
        <v>1543.7653081205499</v>
      </c>
      <c r="U36" s="143">
        <v>1372.7402248296301</v>
      </c>
      <c r="V36" s="143">
        <v>171.02508329091998</v>
      </c>
      <c r="W36" s="146">
        <v>0.11078438049572036</v>
      </c>
      <c r="X36" s="149">
        <v>367.41948120000001</v>
      </c>
      <c r="Y36" s="143">
        <v>265.80401160387004</v>
      </c>
      <c r="Z36" s="143">
        <v>101.615469596129</v>
      </c>
      <c r="AA36" s="194">
        <v>0.27656527428608485</v>
      </c>
      <c r="AC36" s="182">
        <v>1696.3927876303201</v>
      </c>
      <c r="AD36" s="145">
        <v>1508.45896357529</v>
      </c>
      <c r="AE36" s="145">
        <v>187.933824055033</v>
      </c>
      <c r="AF36" s="146">
        <v>0.11078438049572029</v>
      </c>
    </row>
    <row r="37" spans="2:32" x14ac:dyDescent="0.3">
      <c r="B37" s="10">
        <v>2047</v>
      </c>
      <c r="C37" s="116">
        <v>6611.2887549419511</v>
      </c>
      <c r="D37" s="116">
        <v>8234.9240616544921</v>
      </c>
      <c r="E37" s="116">
        <v>7533.9481245051602</v>
      </c>
      <c r="F37" s="116">
        <v>23372.048421654581</v>
      </c>
      <c r="G37" s="116">
        <v>6.1602710252150316E-3</v>
      </c>
      <c r="H37" s="116">
        <v>871.45583837871982</v>
      </c>
      <c r="I37" s="116">
        <v>76.100486106112797</v>
      </c>
      <c r="J37" s="116">
        <v>44895.152098010993</v>
      </c>
      <c r="K37" s="116">
        <v>5152.2987775141573</v>
      </c>
      <c r="L37" s="115">
        <v>16640.328024538368</v>
      </c>
      <c r="M37" s="116">
        <v>30059.443822973681</v>
      </c>
      <c r="N37" s="117">
        <v>96747.222723037194</v>
      </c>
      <c r="P37" s="130">
        <v>0.3563256813946275</v>
      </c>
      <c r="Q37" s="152">
        <v>9.4358899619925815E-2</v>
      </c>
      <c r="R37" s="131">
        <v>0.34</v>
      </c>
      <c r="T37" s="149">
        <v>1543.7653081205499</v>
      </c>
      <c r="U37" s="143">
        <v>1372.7402248296301</v>
      </c>
      <c r="V37" s="143">
        <v>171.02508329091998</v>
      </c>
      <c r="W37" s="146">
        <v>0.11078438049572036</v>
      </c>
      <c r="X37" s="149">
        <v>367.41948120000001</v>
      </c>
      <c r="Y37" s="143">
        <v>271.69150446789496</v>
      </c>
      <c r="Z37" s="143">
        <v>95.727976732104906</v>
      </c>
      <c r="AA37" s="194">
        <v>0.26054137472366806</v>
      </c>
      <c r="AC37" s="182">
        <v>1655.0173537856801</v>
      </c>
      <c r="AD37" s="145">
        <v>1471.6672815368599</v>
      </c>
      <c r="AE37" s="145">
        <v>183.35007224881301</v>
      </c>
      <c r="AF37" s="146">
        <v>0.11078438049572034</v>
      </c>
    </row>
    <row r="38" spans="2:32" x14ac:dyDescent="0.3">
      <c r="B38" s="10">
        <v>2048</v>
      </c>
      <c r="C38" s="116">
        <v>5859.8064540347214</v>
      </c>
      <c r="D38" s="116">
        <v>7264.9441663879716</v>
      </c>
      <c r="E38" s="116">
        <v>7815.222047308388</v>
      </c>
      <c r="F38" s="116">
        <v>22595.783750183011</v>
      </c>
      <c r="G38" s="116">
        <v>4.7736414632898166E-3</v>
      </c>
      <c r="H38" s="116">
        <v>769.83540737277735</v>
      </c>
      <c r="I38" s="116">
        <v>78.941636841498948</v>
      </c>
      <c r="J38" s="116">
        <v>45614.5739463543</v>
      </c>
      <c r="K38" s="116">
        <v>5717.8165690605729</v>
      </c>
      <c r="L38" s="115">
        <v>15850.001621069139</v>
      </c>
      <c r="M38" s="116">
        <v>28534.536614700701</v>
      </c>
      <c r="N38" s="117">
        <v>95716.928751184692</v>
      </c>
      <c r="P38" s="130">
        <v>0.35710637647899418</v>
      </c>
      <c r="Q38" s="152">
        <v>9.2787680083181875E-2</v>
      </c>
      <c r="R38" s="131">
        <v>0.34</v>
      </c>
      <c r="T38" s="149">
        <v>1543.7653081205499</v>
      </c>
      <c r="U38" s="143">
        <v>1372.7402248296301</v>
      </c>
      <c r="V38" s="143">
        <v>171.02508329091998</v>
      </c>
      <c r="W38" s="146">
        <v>0.11078438049572036</v>
      </c>
      <c r="X38" s="149">
        <v>367.41948120000001</v>
      </c>
      <c r="Y38" s="143">
        <v>278.02842469196599</v>
      </c>
      <c r="Z38" s="143">
        <v>89.39105650803431</v>
      </c>
      <c r="AA38" s="194">
        <v>0.24329427556775482</v>
      </c>
      <c r="AC38" s="182">
        <v>1613.64191994104</v>
      </c>
      <c r="AD38" s="145">
        <v>1434.8755994984401</v>
      </c>
      <c r="AE38" s="145">
        <v>178.76632044259301</v>
      </c>
      <c r="AF38" s="146">
        <v>0.11078438049572042</v>
      </c>
    </row>
    <row r="39" spans="2:32" x14ac:dyDescent="0.3">
      <c r="B39" s="11">
        <v>2049</v>
      </c>
      <c r="C39" s="116">
        <v>5176.2651776405573</v>
      </c>
      <c r="D39" s="116">
        <v>6347.5956877455419</v>
      </c>
      <c r="E39" s="116">
        <v>8098.3758150653384</v>
      </c>
      <c r="F39" s="116">
        <v>21874.687035004401</v>
      </c>
      <c r="G39" s="116">
        <v>3.8077082427587518E-3</v>
      </c>
      <c r="H39" s="116">
        <v>677.76414504968329</v>
      </c>
      <c r="I39" s="116">
        <v>81.801775909750972</v>
      </c>
      <c r="J39" s="116">
        <v>46213.46841445336</v>
      </c>
      <c r="K39" s="116">
        <v>6287.2779666144124</v>
      </c>
      <c r="L39" s="115">
        <v>15123.73564786056</v>
      </c>
      <c r="M39" s="116">
        <v>27132.757796262951</v>
      </c>
      <c r="N39" s="117">
        <v>94757.239825191267</v>
      </c>
      <c r="P39" s="130">
        <v>0.3579032336854675</v>
      </c>
      <c r="Q39" s="152">
        <v>9.1062268551404577E-2</v>
      </c>
      <c r="R39" s="131">
        <v>0.34</v>
      </c>
      <c r="T39" s="149">
        <v>1543.7653081205499</v>
      </c>
      <c r="U39" s="143">
        <v>1372.7402248296301</v>
      </c>
      <c r="V39" s="143">
        <v>171.02508329091998</v>
      </c>
      <c r="W39" s="146">
        <v>0.11078438049572036</v>
      </c>
      <c r="X39" s="149">
        <v>367.41948120000001</v>
      </c>
      <c r="Y39" s="143">
        <v>284.78157634410297</v>
      </c>
      <c r="Z39" s="143">
        <v>82.637904855896608</v>
      </c>
      <c r="AA39" s="194">
        <v>0.2249143256802808</v>
      </c>
      <c r="AC39" s="182">
        <v>1572.2664860963901</v>
      </c>
      <c r="AD39" s="145">
        <v>1398.0839174600201</v>
      </c>
      <c r="AE39" s="145">
        <v>174.182568636372</v>
      </c>
      <c r="AF39" s="146">
        <v>0.11078438049572055</v>
      </c>
    </row>
    <row r="40" spans="2:32" x14ac:dyDescent="0.3">
      <c r="B40" s="10">
        <v>2050</v>
      </c>
      <c r="C40" s="119">
        <v>4528.8839457800123</v>
      </c>
      <c r="D40" s="119">
        <v>5497.3986034837317</v>
      </c>
      <c r="E40" s="119">
        <v>8348.2866579755137</v>
      </c>
      <c r="F40" s="119">
        <v>21193.541870628582</v>
      </c>
      <c r="G40" s="119">
        <v>2.9712150341591041E-3</v>
      </c>
      <c r="H40" s="119">
        <v>591.13749146026805</v>
      </c>
      <c r="I40" s="119">
        <v>84.326127858338594</v>
      </c>
      <c r="J40" s="119">
        <v>46664.768100994886</v>
      </c>
      <c r="K40" s="119">
        <v>6837.7524645095536</v>
      </c>
      <c r="L40" s="118">
        <v>14436.82275291951</v>
      </c>
      <c r="M40" s="119">
        <v>25806.754915481961</v>
      </c>
      <c r="N40" s="120">
        <v>93746.098233905926</v>
      </c>
      <c r="P40" s="130">
        <v>0.35873606645701001</v>
      </c>
      <c r="Q40" s="152">
        <v>8.9231968697679409E-2</v>
      </c>
      <c r="R40" s="131">
        <v>0.34</v>
      </c>
      <c r="T40" s="149">
        <v>1543.7653081205499</v>
      </c>
      <c r="U40" s="143">
        <v>1372.7402248296301</v>
      </c>
      <c r="V40" s="143">
        <v>171.02508329091998</v>
      </c>
      <c r="W40" s="146">
        <v>0.11078438049572036</v>
      </c>
      <c r="X40" s="149">
        <v>367.41948120000001</v>
      </c>
      <c r="Y40" s="143">
        <v>291.74394084949597</v>
      </c>
      <c r="Z40" s="143">
        <v>75.675540350504392</v>
      </c>
      <c r="AA40" s="194">
        <v>0.20596496435993658</v>
      </c>
      <c r="AC40" s="182">
        <v>1530.8910522517499</v>
      </c>
      <c r="AD40" s="145">
        <v>1361.2922354216</v>
      </c>
      <c r="AE40" s="145">
        <v>169.598816830152</v>
      </c>
      <c r="AF40" s="146">
        <v>0.11078438049572063</v>
      </c>
    </row>
    <row r="41" spans="2:32" x14ac:dyDescent="0.3">
      <c r="B41" s="12">
        <v>2051</v>
      </c>
      <c r="C41" s="116">
        <v>3967.6239542939452</v>
      </c>
      <c r="D41" s="116">
        <v>4761.9173369919736</v>
      </c>
      <c r="E41" s="116">
        <v>8531.4809126994096</v>
      </c>
      <c r="F41" s="116">
        <v>20516.5903653319</v>
      </c>
      <c r="G41" s="116">
        <v>2.2207893277066612E-3</v>
      </c>
      <c r="H41" s="116">
        <v>516.30138697939628</v>
      </c>
      <c r="I41" s="116">
        <v>86.176574875751683</v>
      </c>
      <c r="J41" s="116">
        <v>47309.147965895238</v>
      </c>
      <c r="K41" s="116">
        <v>7373.9447280589466</v>
      </c>
      <c r="L41" s="115">
        <v>13809.699636670781</v>
      </c>
      <c r="M41" s="116">
        <v>24570.393115290921</v>
      </c>
      <c r="N41" s="117">
        <v>93063.185445915893</v>
      </c>
      <c r="P41" s="130">
        <v>0.35981412879636498</v>
      </c>
      <c r="Q41" s="152">
        <v>8.7352695321479476E-2</v>
      </c>
      <c r="R41" s="131">
        <v>0.34</v>
      </c>
      <c r="T41" s="149">
        <v>1543.7653081205499</v>
      </c>
      <c r="U41" s="143">
        <v>1372.7402248296301</v>
      </c>
      <c r="V41" s="143">
        <v>171.02508329091998</v>
      </c>
      <c r="W41" s="146">
        <v>0.11078438049572036</v>
      </c>
      <c r="X41" s="149">
        <v>367.41948120000001</v>
      </c>
      <c r="Y41" s="143">
        <v>298.205696190293</v>
      </c>
      <c r="Z41" s="143">
        <v>69.213785009707408</v>
      </c>
      <c r="AA41" s="194">
        <v>0.18837810337016883</v>
      </c>
      <c r="AC41" s="182">
        <v>1530.8910522517499</v>
      </c>
      <c r="AD41" s="145">
        <v>1361.2922354216</v>
      </c>
      <c r="AE41" s="145">
        <v>169.598816830152</v>
      </c>
      <c r="AF41" s="146">
        <v>0.11078438049572063</v>
      </c>
    </row>
    <row r="42" spans="2:32" x14ac:dyDescent="0.3">
      <c r="B42" s="10">
        <v>2052</v>
      </c>
      <c r="C42" s="116">
        <v>3469.8401139707648</v>
      </c>
      <c r="D42" s="116">
        <v>4151.045746548617</v>
      </c>
      <c r="E42" s="116">
        <v>8625.8824979100191</v>
      </c>
      <c r="F42" s="116">
        <v>19865.4176155526</v>
      </c>
      <c r="G42" s="116">
        <v>1.619380391111581E-3</v>
      </c>
      <c r="H42" s="116">
        <v>450.02464817047041</v>
      </c>
      <c r="I42" s="116">
        <v>87.130126241516365</v>
      </c>
      <c r="J42" s="116">
        <v>47876.742546190333</v>
      </c>
      <c r="K42" s="116">
        <v>7889.0390790268411</v>
      </c>
      <c r="L42" s="115">
        <v>13226.95289262911</v>
      </c>
      <c r="M42" s="116">
        <v>23422.389475145272</v>
      </c>
      <c r="N42" s="117">
        <v>92415.123992991546</v>
      </c>
      <c r="P42" s="130">
        <v>0.36090559988491128</v>
      </c>
      <c r="Q42" s="152">
        <v>8.5690162302390738E-2</v>
      </c>
      <c r="R42" s="131">
        <v>0.34</v>
      </c>
      <c r="T42" s="149">
        <v>1543.7653081205499</v>
      </c>
      <c r="U42" s="143">
        <v>1372.7402248296301</v>
      </c>
      <c r="V42" s="143">
        <v>171.02508329091998</v>
      </c>
      <c r="W42" s="146">
        <v>0.11078438049572036</v>
      </c>
      <c r="X42" s="149">
        <v>367.41948120000001</v>
      </c>
      <c r="Y42" s="143">
        <v>303.91408277230607</v>
      </c>
      <c r="Z42" s="143">
        <v>63.505398427694303</v>
      </c>
      <c r="AA42" s="194">
        <v>0.17284167464469846</v>
      </c>
      <c r="AC42" s="182">
        <v>1530.8910522517499</v>
      </c>
      <c r="AD42" s="145">
        <v>1361.2922354216</v>
      </c>
      <c r="AE42" s="145">
        <v>169.598816830152</v>
      </c>
      <c r="AF42" s="146">
        <v>0.11078438049572063</v>
      </c>
    </row>
    <row r="43" spans="2:32" x14ac:dyDescent="0.3">
      <c r="B43" s="10">
        <v>2053</v>
      </c>
      <c r="C43" s="116">
        <v>3028.622476062515</v>
      </c>
      <c r="D43" s="116">
        <v>3653.977127543149</v>
      </c>
      <c r="E43" s="116">
        <v>8640.8145606544695</v>
      </c>
      <c r="F43" s="116">
        <v>19242.81268476661</v>
      </c>
      <c r="G43" s="116">
        <v>1.130453201169825E-3</v>
      </c>
      <c r="H43" s="116">
        <v>391.58895638011001</v>
      </c>
      <c r="I43" s="116">
        <v>87.280955158127</v>
      </c>
      <c r="J43" s="116">
        <v>48367.275014910963</v>
      </c>
      <c r="K43" s="116">
        <v>8387.8828237183916</v>
      </c>
      <c r="L43" s="115">
        <v>12686.38064457773</v>
      </c>
      <c r="M43" s="116">
        <v>22358.71724644045</v>
      </c>
      <c r="N43" s="117">
        <v>91800.255729647542</v>
      </c>
      <c r="P43" s="130">
        <v>0.36200157534241512</v>
      </c>
      <c r="Q43" s="152">
        <v>8.4268241305842123E-2</v>
      </c>
      <c r="R43" s="131">
        <v>0.34</v>
      </c>
      <c r="T43" s="149">
        <v>1543.7653081205499</v>
      </c>
      <c r="U43" s="143">
        <v>1372.7402248296301</v>
      </c>
      <c r="V43" s="143">
        <v>171.02508329091998</v>
      </c>
      <c r="W43" s="146">
        <v>0.11078438049572036</v>
      </c>
      <c r="X43" s="149">
        <v>367.41948120000001</v>
      </c>
      <c r="Y43" s="143">
        <v>308.78495681803605</v>
      </c>
      <c r="Z43" s="143">
        <v>58.634524381963502</v>
      </c>
      <c r="AA43" s="194">
        <v>0.15958469101981712</v>
      </c>
      <c r="AC43" s="182">
        <v>1530.8910522517499</v>
      </c>
      <c r="AD43" s="145">
        <v>1361.2922354216</v>
      </c>
      <c r="AE43" s="145">
        <v>169.598816830152</v>
      </c>
      <c r="AF43" s="146">
        <v>0.11078438049572063</v>
      </c>
    </row>
    <row r="44" spans="2:32" x14ac:dyDescent="0.3">
      <c r="B44" s="10">
        <v>2054</v>
      </c>
      <c r="C44" s="116">
        <v>2639.1484855505691</v>
      </c>
      <c r="D44" s="116">
        <v>3246.8797114107979</v>
      </c>
      <c r="E44" s="116">
        <v>8596.3216258771099</v>
      </c>
      <c r="F44" s="116">
        <v>18644.124079247438</v>
      </c>
      <c r="G44" s="116">
        <v>7.507717871023886E-4</v>
      </c>
      <c r="H44" s="116">
        <v>340.16498907116932</v>
      </c>
      <c r="I44" s="116">
        <v>86.831531574516305</v>
      </c>
      <c r="J44" s="116">
        <v>48794.917315125371</v>
      </c>
      <c r="K44" s="116">
        <v>8878.5237558759545</v>
      </c>
      <c r="L44" s="115">
        <v>12183.366326359081</v>
      </c>
      <c r="M44" s="116">
        <v>21370.10484714431</v>
      </c>
      <c r="N44" s="117">
        <v>91226.912244504711</v>
      </c>
      <c r="P44" s="130">
        <v>0.36310300842972332</v>
      </c>
      <c r="Q44" s="152">
        <v>8.3057824875611169E-2</v>
      </c>
      <c r="R44" s="131">
        <v>0.34</v>
      </c>
      <c r="T44" s="149">
        <v>1543.7653081205499</v>
      </c>
      <c r="U44" s="143">
        <v>1372.7402248296301</v>
      </c>
      <c r="V44" s="143">
        <v>171.02508329091998</v>
      </c>
      <c r="W44" s="146">
        <v>0.11078438049572036</v>
      </c>
      <c r="X44" s="149">
        <v>367.41948120000001</v>
      </c>
      <c r="Y44" s="143">
        <v>312.92372255441205</v>
      </c>
      <c r="Z44" s="143">
        <v>54.495758645587898</v>
      </c>
      <c r="AA44" s="194">
        <v>0.14832027541817752</v>
      </c>
      <c r="AC44" s="182">
        <v>1530.8910522517499</v>
      </c>
      <c r="AD44" s="145">
        <v>1361.2922354216</v>
      </c>
      <c r="AE44" s="145">
        <v>169.598816830152</v>
      </c>
      <c r="AF44" s="146">
        <v>0.11078438049572063</v>
      </c>
    </row>
    <row r="45" spans="2:32" x14ac:dyDescent="0.3">
      <c r="B45" s="10">
        <v>2055</v>
      </c>
      <c r="C45" s="116">
        <v>2296.9539334248261</v>
      </c>
      <c r="D45" s="116">
        <v>2921.1925424140609</v>
      </c>
      <c r="E45" s="116">
        <v>8487.3897209500792</v>
      </c>
      <c r="F45" s="116">
        <v>18046.76954347175</v>
      </c>
      <c r="G45" s="116">
        <v>5.4497694813511173E-4</v>
      </c>
      <c r="H45" s="116">
        <v>295.21910455403201</v>
      </c>
      <c r="I45" s="116">
        <v>85.731209302526096</v>
      </c>
      <c r="J45" s="116">
        <v>49161.276701043862</v>
      </c>
      <c r="K45" s="116">
        <v>9365.8766107172742</v>
      </c>
      <c r="L45" s="115">
        <v>11703.801367918169</v>
      </c>
      <c r="M45" s="116">
        <v>20429.455231176049</v>
      </c>
      <c r="N45" s="117">
        <v>90660.409910855349</v>
      </c>
      <c r="P45" s="130">
        <v>0.3642270534212857</v>
      </c>
      <c r="Q45" s="152">
        <v>8.2088495518857052E-2</v>
      </c>
      <c r="R45" s="131">
        <v>0.34</v>
      </c>
      <c r="T45" s="149">
        <v>1543.7653081205499</v>
      </c>
      <c r="U45" s="143">
        <v>1372.7402248296301</v>
      </c>
      <c r="V45" s="143">
        <v>171.02508329091998</v>
      </c>
      <c r="W45" s="146">
        <v>0.11078438049572036</v>
      </c>
      <c r="X45" s="149">
        <v>367.41948120000001</v>
      </c>
      <c r="Y45" s="143">
        <v>316.23171941262297</v>
      </c>
      <c r="Z45" s="143">
        <v>51.187761787377397</v>
      </c>
      <c r="AA45" s="194">
        <v>0.13931695080564876</v>
      </c>
      <c r="AC45" s="182">
        <v>1530.8910522517499</v>
      </c>
      <c r="AD45" s="145">
        <v>1361.2922354216</v>
      </c>
      <c r="AE45" s="145">
        <v>169.598816830152</v>
      </c>
      <c r="AF45" s="146">
        <v>0.11078438049572063</v>
      </c>
    </row>
    <row r="46" spans="2:32" x14ac:dyDescent="0.3">
      <c r="B46" s="10">
        <v>2056</v>
      </c>
      <c r="C46" s="116">
        <v>1997.533719755384</v>
      </c>
      <c r="D46" s="116">
        <v>2662.341603353937</v>
      </c>
      <c r="E46" s="116">
        <v>8310.2083234486836</v>
      </c>
      <c r="F46" s="116">
        <v>17418.326879980741</v>
      </c>
      <c r="G46" s="116">
        <v>4.7969878284433208E-4</v>
      </c>
      <c r="H46" s="116">
        <v>256.08861166923589</v>
      </c>
      <c r="I46" s="116">
        <v>83.941498216653443</v>
      </c>
      <c r="J46" s="116">
        <v>49471.034950494737</v>
      </c>
      <c r="K46" s="116">
        <v>9852.2202406459583</v>
      </c>
      <c r="L46" s="115">
        <v>11228.63853847186</v>
      </c>
      <c r="M46" s="116">
        <v>19499.802577651561</v>
      </c>
      <c r="N46" s="117">
        <v>90051.696307264108</v>
      </c>
      <c r="P46" s="130">
        <v>0.36541517013631108</v>
      </c>
      <c r="Q46" s="152">
        <v>8.1363232419344636E-2</v>
      </c>
      <c r="R46" s="131">
        <v>0.34</v>
      </c>
      <c r="T46" s="149">
        <v>1543.7653081205499</v>
      </c>
      <c r="U46" s="143">
        <v>1372.7402248296301</v>
      </c>
      <c r="V46" s="143">
        <v>171.02508329091998</v>
      </c>
      <c r="W46" s="146">
        <v>0.11078438049572036</v>
      </c>
      <c r="X46" s="149">
        <v>367.41948120000001</v>
      </c>
      <c r="Y46" s="143">
        <v>318.70615417638498</v>
      </c>
      <c r="Z46" s="143">
        <v>48.713327023614895</v>
      </c>
      <c r="AA46" s="194">
        <v>0.13258231943640036</v>
      </c>
      <c r="AC46" s="182">
        <v>1530.8910522517499</v>
      </c>
      <c r="AD46" s="145">
        <v>1361.2922354216</v>
      </c>
      <c r="AE46" s="145">
        <v>169.598816830152</v>
      </c>
      <c r="AF46" s="146">
        <v>0.11078438049572063</v>
      </c>
    </row>
    <row r="47" spans="2:32" x14ac:dyDescent="0.3">
      <c r="B47" s="10">
        <v>2057</v>
      </c>
      <c r="C47" s="116">
        <v>1737.1692446207221</v>
      </c>
      <c r="D47" s="116">
        <v>2453.5176481999702</v>
      </c>
      <c r="E47" s="116">
        <v>8081.562890761018</v>
      </c>
      <c r="F47" s="116">
        <v>16760.863532652831</v>
      </c>
      <c r="G47" s="116">
        <v>4.2202153511860342E-4</v>
      </c>
      <c r="H47" s="116">
        <v>222.27037863800629</v>
      </c>
      <c r="I47" s="116">
        <v>81.631948391525526</v>
      </c>
      <c r="J47" s="116">
        <v>49733.155829440257</v>
      </c>
      <c r="K47" s="116">
        <v>10362.9198642498</v>
      </c>
      <c r="L47" s="115">
        <v>10757.350917598989</v>
      </c>
      <c r="M47" s="116">
        <v>18579.665147686621</v>
      </c>
      <c r="N47" s="117">
        <v>89433.091758975657</v>
      </c>
      <c r="P47" s="130">
        <v>0.36668183613697952</v>
      </c>
      <c r="Q47" s="152">
        <v>8.0838109882367559E-2</v>
      </c>
      <c r="R47" s="131">
        <v>0.34</v>
      </c>
      <c r="T47" s="149">
        <v>1543.7653081205499</v>
      </c>
      <c r="U47" s="143">
        <v>1372.7402248296301</v>
      </c>
      <c r="V47" s="143">
        <v>171.02508329091998</v>
      </c>
      <c r="W47" s="146">
        <v>0.11078438049572036</v>
      </c>
      <c r="X47" s="149">
        <v>367.41948120000001</v>
      </c>
      <c r="Y47" s="143">
        <v>320.50305058838103</v>
      </c>
      <c r="Z47" s="143">
        <v>46.9164306116189</v>
      </c>
      <c r="AA47" s="194">
        <v>0.12769173386884336</v>
      </c>
      <c r="AC47" s="182">
        <v>1530.8910522517499</v>
      </c>
      <c r="AD47" s="145">
        <v>1361.2922354216</v>
      </c>
      <c r="AE47" s="145">
        <v>169.598816830152</v>
      </c>
      <c r="AF47" s="146">
        <v>0.11078438049572063</v>
      </c>
    </row>
    <row r="48" spans="2:32" x14ac:dyDescent="0.3">
      <c r="B48" s="10">
        <v>2058</v>
      </c>
      <c r="C48" s="116">
        <v>1511.4236093105469</v>
      </c>
      <c r="D48" s="116">
        <v>2290.439095720667</v>
      </c>
      <c r="E48" s="116">
        <v>7802.3276807090006</v>
      </c>
      <c r="F48" s="116">
        <v>16070.68401844968</v>
      </c>
      <c r="G48" s="116">
        <v>3.6334027862386701E-4</v>
      </c>
      <c r="H48" s="116">
        <v>192.93188568769449</v>
      </c>
      <c r="I48" s="116">
        <v>78.811390714232402</v>
      </c>
      <c r="J48" s="116">
        <v>49957.594757946499</v>
      </c>
      <c r="K48" s="116">
        <v>10899.609403954129</v>
      </c>
      <c r="L48" s="115">
        <v>10285.69866211736</v>
      </c>
      <c r="M48" s="116">
        <v>17660.91938181474</v>
      </c>
      <c r="N48" s="117">
        <v>88803.822205832737</v>
      </c>
      <c r="P48" s="130">
        <v>0.36804806384615968</v>
      </c>
      <c r="Q48" s="152">
        <v>8.0523832961806943E-2</v>
      </c>
      <c r="R48" s="131">
        <v>0.34</v>
      </c>
      <c r="T48" s="149">
        <v>1543.7653081205499</v>
      </c>
      <c r="U48" s="143">
        <v>1372.7402248296301</v>
      </c>
      <c r="V48" s="143">
        <v>171.02508329091998</v>
      </c>
      <c r="W48" s="146">
        <v>0.11078438049572036</v>
      </c>
      <c r="X48" s="149">
        <v>367.41948120000001</v>
      </c>
      <c r="Y48" s="143">
        <v>321.58612236693295</v>
      </c>
      <c r="Z48" s="143">
        <v>45.833358833066704</v>
      </c>
      <c r="AA48" s="194">
        <v>0.12474395392256818</v>
      </c>
      <c r="AC48" s="182">
        <v>1530.8910522517499</v>
      </c>
      <c r="AD48" s="145">
        <v>1361.2922354216</v>
      </c>
      <c r="AE48" s="145">
        <v>169.598816830152</v>
      </c>
      <c r="AF48" s="146">
        <v>0.11078438049572063</v>
      </c>
    </row>
    <row r="49" spans="2:32" x14ac:dyDescent="0.3">
      <c r="B49" s="10">
        <v>2059</v>
      </c>
      <c r="C49" s="116">
        <v>1316.533281842487</v>
      </c>
      <c r="D49" s="116">
        <v>2148.07379597716</v>
      </c>
      <c r="E49" s="116">
        <v>7491.3913333967203</v>
      </c>
      <c r="F49" s="116">
        <v>15337.788842557969</v>
      </c>
      <c r="G49" s="116">
        <v>3.1192709187039729E-4</v>
      </c>
      <c r="H49" s="116">
        <v>167.72183357936689</v>
      </c>
      <c r="I49" s="116">
        <v>75.670619529259852</v>
      </c>
      <c r="J49" s="116">
        <v>50146.07631642565</v>
      </c>
      <c r="K49" s="116">
        <v>11467.173664532669</v>
      </c>
      <c r="L49" s="115">
        <v>9807.1869629532484</v>
      </c>
      <c r="M49" s="116">
        <v>16729.993055856808</v>
      </c>
      <c r="N49" s="117">
        <v>88150.429999768385</v>
      </c>
      <c r="P49" s="130">
        <v>0.36956402134671912</v>
      </c>
      <c r="Q49" s="152">
        <v>8.0328499456311944E-2</v>
      </c>
      <c r="R49" s="131">
        <v>0.34</v>
      </c>
      <c r="T49" s="149">
        <v>1543.7653081205499</v>
      </c>
      <c r="U49" s="143">
        <v>1372.7402248296301</v>
      </c>
      <c r="V49" s="143">
        <v>171.02508329091998</v>
      </c>
      <c r="W49" s="146">
        <v>0.11078438049572036</v>
      </c>
      <c r="X49" s="149">
        <v>367.41948120000001</v>
      </c>
      <c r="Y49" s="143">
        <v>322.28335174431498</v>
      </c>
      <c r="Z49" s="143">
        <v>45.136129455684802</v>
      </c>
      <c r="AA49" s="194">
        <v>0.12284631535668501</v>
      </c>
      <c r="AC49" s="182">
        <v>1530.8910522517499</v>
      </c>
      <c r="AD49" s="145">
        <v>1361.2922354216</v>
      </c>
      <c r="AE49" s="145">
        <v>169.598816830152</v>
      </c>
      <c r="AF49" s="146">
        <v>0.11078438049572063</v>
      </c>
    </row>
    <row r="50" spans="2:32" x14ac:dyDescent="0.3">
      <c r="B50" s="10">
        <v>2060</v>
      </c>
      <c r="C50" s="122">
        <v>1148.89121205878</v>
      </c>
      <c r="D50" s="122">
        <v>2010.181732625409</v>
      </c>
      <c r="E50" s="122">
        <v>7160.6414486380354</v>
      </c>
      <c r="F50" s="122">
        <v>14555.513109162899</v>
      </c>
      <c r="G50" s="122">
        <v>2.5650575131733958E-4</v>
      </c>
      <c r="H50" s="122">
        <v>146.12627248482951</v>
      </c>
      <c r="I50" s="122">
        <v>72.329711602404487</v>
      </c>
      <c r="J50" s="122">
        <v>50304.677736812679</v>
      </c>
      <c r="K50" s="122">
        <v>12074.09587393835</v>
      </c>
      <c r="L50" s="121">
        <v>9316.9494537482751</v>
      </c>
      <c r="M50" s="122">
        <v>15776.734289329839</v>
      </c>
      <c r="N50" s="123">
        <v>87472.457353829144</v>
      </c>
      <c r="P50" s="132">
        <v>0.3712866372725479</v>
      </c>
      <c r="Q50" s="153">
        <v>8.0185243027945982E-2</v>
      </c>
      <c r="R50" s="133">
        <v>0.34</v>
      </c>
      <c r="T50" s="150">
        <v>1543.7653081205499</v>
      </c>
      <c r="U50" s="144">
        <v>1372.7402248296301</v>
      </c>
      <c r="V50" s="144">
        <v>171.02508329091998</v>
      </c>
      <c r="W50" s="148">
        <v>0.11078438049572036</v>
      </c>
      <c r="X50" s="150">
        <v>367.41948120000001</v>
      </c>
      <c r="Y50" s="144">
        <v>322.83457628820503</v>
      </c>
      <c r="Z50" s="144">
        <v>44.584904911795</v>
      </c>
      <c r="AA50" s="195">
        <v>0.12134605592000657</v>
      </c>
      <c r="AC50" s="183">
        <v>1530.8910522517499</v>
      </c>
      <c r="AD50" s="147">
        <v>1361.2922354216</v>
      </c>
      <c r="AE50" s="147">
        <v>169.598816830152</v>
      </c>
      <c r="AF50" s="148">
        <v>0.11078438049572063</v>
      </c>
    </row>
    <row r="51" spans="2:32" s="184" customFormat="1" x14ac:dyDescent="0.3">
      <c r="B51" s="212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P51" s="255"/>
      <c r="Q51" s="255"/>
      <c r="R51" s="255"/>
      <c r="T51" s="213"/>
      <c r="U51" s="213"/>
      <c r="V51" s="213"/>
      <c r="W51" s="256"/>
      <c r="X51" s="213"/>
      <c r="Y51" s="213"/>
      <c r="Z51" s="213"/>
      <c r="AA51" s="257"/>
      <c r="AC51" s="258"/>
      <c r="AD51" s="258"/>
      <c r="AE51" s="258"/>
      <c r="AF51" s="256"/>
    </row>
    <row r="52" spans="2:32" ht="18" x14ac:dyDescent="0.35">
      <c r="B52" s="25" t="s">
        <v>70</v>
      </c>
      <c r="C52" s="25"/>
      <c r="D52" s="25"/>
      <c r="E52" s="25"/>
      <c r="F52" s="25"/>
    </row>
    <row r="53" spans="2:32" ht="18" x14ac:dyDescent="0.35">
      <c r="B53" s="24" t="s">
        <v>19</v>
      </c>
      <c r="C53" s="24"/>
      <c r="D53" s="24"/>
      <c r="E53" s="24"/>
      <c r="F53" s="24"/>
    </row>
    <row r="54" spans="2:32" x14ac:dyDescent="0.3">
      <c r="B54" s="1" t="s">
        <v>2</v>
      </c>
      <c r="C54" s="1" t="s">
        <v>10</v>
      </c>
      <c r="D54" s="1" t="s">
        <v>156</v>
      </c>
      <c r="E54" s="1" t="s">
        <v>35</v>
      </c>
      <c r="F54" s="1" t="s">
        <v>11</v>
      </c>
      <c r="G54" s="1" t="s">
        <v>34</v>
      </c>
      <c r="H54" s="1" t="s">
        <v>37</v>
      </c>
      <c r="I54" s="1" t="s">
        <v>38</v>
      </c>
      <c r="J54" s="1" t="s">
        <v>36</v>
      </c>
      <c r="K54" s="1" t="s">
        <v>8</v>
      </c>
      <c r="L54" s="1" t="s">
        <v>29</v>
      </c>
    </row>
    <row r="55" spans="2:32" x14ac:dyDescent="0.3">
      <c r="B55" s="1">
        <v>2022</v>
      </c>
      <c r="C55" s="113">
        <v>2.2121622145051541E-2</v>
      </c>
      <c r="D55" s="113">
        <v>1142.61160751484</v>
      </c>
      <c r="E55" s="113">
        <v>128.37522764960389</v>
      </c>
      <c r="F55" s="113">
        <v>5321.3477438342743</v>
      </c>
      <c r="G55" s="113">
        <v>0</v>
      </c>
      <c r="H55" s="113">
        <v>2.311070927736233E-3</v>
      </c>
      <c r="I55" s="113">
        <v>1.296719471208136</v>
      </c>
      <c r="J55" s="113">
        <v>100.8252265856574</v>
      </c>
      <c r="K55" s="113">
        <v>0</v>
      </c>
      <c r="L55" s="114">
        <v>6694.4809577486558</v>
      </c>
      <c r="R55" s="5"/>
    </row>
    <row r="56" spans="2:32" x14ac:dyDescent="0.3">
      <c r="B56" s="1">
        <v>2023</v>
      </c>
      <c r="C56" s="116">
        <v>0.43685424183954258</v>
      </c>
      <c r="D56" s="116">
        <v>826.68382921264674</v>
      </c>
      <c r="E56" s="116">
        <v>139.057046118481</v>
      </c>
      <c r="F56" s="116">
        <v>5036.3278830114141</v>
      </c>
      <c r="G56" s="116">
        <v>0</v>
      </c>
      <c r="H56" s="116">
        <v>4.6186000672846297E-2</v>
      </c>
      <c r="I56" s="116">
        <v>1.404616627459389</v>
      </c>
      <c r="J56" s="116">
        <v>149.38565113153541</v>
      </c>
      <c r="K56" s="116">
        <v>0</v>
      </c>
      <c r="L56" s="117">
        <v>6153.3420663440475</v>
      </c>
    </row>
    <row r="57" spans="2:32" x14ac:dyDescent="0.3">
      <c r="B57" s="1">
        <v>2024</v>
      </c>
      <c r="C57" s="116">
        <v>1.2471883639073951</v>
      </c>
      <c r="D57" s="116">
        <v>2028.764109770789</v>
      </c>
      <c r="E57" s="116">
        <v>142.79329408859701</v>
      </c>
      <c r="F57" s="116">
        <v>3587.052952600091</v>
      </c>
      <c r="G57" s="116">
        <v>0</v>
      </c>
      <c r="H57" s="116">
        <v>0.13532056688502581</v>
      </c>
      <c r="I57" s="116">
        <v>1.4423565059454251</v>
      </c>
      <c r="J57" s="116">
        <v>199.64378982869849</v>
      </c>
      <c r="K57" s="116">
        <v>0</v>
      </c>
      <c r="L57" s="117">
        <v>5961.0790117249126</v>
      </c>
    </row>
    <row r="58" spans="2:32" x14ac:dyDescent="0.3">
      <c r="B58" s="1">
        <v>2025</v>
      </c>
      <c r="C58" s="116">
        <v>2.0221712445386801</v>
      </c>
      <c r="D58" s="116">
        <v>2000.88648296061</v>
      </c>
      <c r="E58" s="116">
        <v>141.59628237089521</v>
      </c>
      <c r="F58" s="116">
        <v>3363.6027423934202</v>
      </c>
      <c r="G58" s="116">
        <v>0</v>
      </c>
      <c r="H58" s="116">
        <v>0.22505825874061641</v>
      </c>
      <c r="I58" s="116">
        <v>1.430265478493892</v>
      </c>
      <c r="J58" s="116">
        <v>263.05259261386499</v>
      </c>
      <c r="K58" s="116">
        <v>0</v>
      </c>
      <c r="L58" s="117">
        <v>5772.8155953205651</v>
      </c>
    </row>
    <row r="59" spans="2:32" x14ac:dyDescent="0.3">
      <c r="B59" s="1">
        <v>2026</v>
      </c>
      <c r="C59" s="116">
        <v>2.7472952637560231</v>
      </c>
      <c r="D59" s="116">
        <v>1886.3341556890939</v>
      </c>
      <c r="E59" s="116">
        <v>135.78710577431579</v>
      </c>
      <c r="F59" s="116">
        <v>3229.29133078634</v>
      </c>
      <c r="G59" s="116">
        <v>0</v>
      </c>
      <c r="H59" s="116">
        <v>0.31607836252598848</v>
      </c>
      <c r="I59" s="116">
        <v>1.371586927013293</v>
      </c>
      <c r="J59" s="116">
        <v>336.06929707481282</v>
      </c>
      <c r="K59" s="116">
        <v>0</v>
      </c>
      <c r="L59" s="117">
        <v>5591.9168498778581</v>
      </c>
    </row>
    <row r="60" spans="2:32" x14ac:dyDescent="0.3">
      <c r="B60" s="1">
        <v>2027</v>
      </c>
      <c r="C60" s="116">
        <v>3.4265505526302729</v>
      </c>
      <c r="D60" s="116">
        <v>1840.592902245442</v>
      </c>
      <c r="E60" s="116">
        <v>127.4131798667667</v>
      </c>
      <c r="F60" s="116">
        <v>3006.56399440719</v>
      </c>
      <c r="G60" s="116">
        <v>0</v>
      </c>
      <c r="H60" s="116">
        <v>0.40395339529982188</v>
      </c>
      <c r="I60" s="116">
        <v>1.287001816836014</v>
      </c>
      <c r="J60" s="116">
        <v>413.5979265783584</v>
      </c>
      <c r="K60" s="116">
        <v>0</v>
      </c>
      <c r="L60" s="117">
        <v>5393.2855088625238</v>
      </c>
    </row>
    <row r="61" spans="2:32" x14ac:dyDescent="0.3">
      <c r="B61" s="1">
        <v>2028</v>
      </c>
      <c r="C61" s="116">
        <v>4.0621892968483211</v>
      </c>
      <c r="D61" s="116">
        <v>1782.8880618704791</v>
      </c>
      <c r="E61" s="116">
        <v>119.4832228684416</v>
      </c>
      <c r="F61" s="116">
        <v>2786.645954051035</v>
      </c>
      <c r="G61" s="116">
        <v>0</v>
      </c>
      <c r="H61" s="116">
        <v>0.49049605457786788</v>
      </c>
      <c r="I61" s="116">
        <v>1.2069012410953699</v>
      </c>
      <c r="J61" s="116">
        <v>492.7322909515359</v>
      </c>
      <c r="K61" s="116">
        <v>0</v>
      </c>
      <c r="L61" s="117">
        <v>5187.509116334013</v>
      </c>
    </row>
    <row r="62" spans="2:32" x14ac:dyDescent="0.3">
      <c r="B62" s="33">
        <v>2029</v>
      </c>
      <c r="C62" s="116">
        <v>4.6511943044024822</v>
      </c>
      <c r="D62" s="116">
        <v>1716.3083752006521</v>
      </c>
      <c r="E62" s="116">
        <v>111.9635459862166</v>
      </c>
      <c r="F62" s="116">
        <v>2573.3539387483602</v>
      </c>
      <c r="G62" s="116">
        <v>0</v>
      </c>
      <c r="H62" s="116">
        <v>0.57947664017160549</v>
      </c>
      <c r="I62" s="116">
        <v>1.130944908951697</v>
      </c>
      <c r="J62" s="116">
        <v>572.48896576558968</v>
      </c>
      <c r="K62" s="116">
        <v>0</v>
      </c>
      <c r="L62" s="117">
        <v>4980.4764415543441</v>
      </c>
    </row>
    <row r="63" spans="2:32" x14ac:dyDescent="0.3">
      <c r="B63" s="1">
        <v>2030</v>
      </c>
      <c r="C63" s="119">
        <v>5.2155869609366388</v>
      </c>
      <c r="D63" s="119">
        <v>1709.334955944661</v>
      </c>
      <c r="E63" s="119">
        <v>104.60980565071689</v>
      </c>
      <c r="F63" s="119">
        <v>2301.8856445076699</v>
      </c>
      <c r="G63" s="119">
        <v>0</v>
      </c>
      <c r="H63" s="119">
        <v>0.64979242122516734</v>
      </c>
      <c r="I63" s="119">
        <v>1.056664703542596</v>
      </c>
      <c r="J63" s="119">
        <v>652.10571043214236</v>
      </c>
      <c r="K63" s="119">
        <v>0</v>
      </c>
      <c r="L63" s="120">
        <v>4774.8581606208954</v>
      </c>
    </row>
    <row r="64" spans="2:32" x14ac:dyDescent="0.3">
      <c r="B64" s="134">
        <v>2031</v>
      </c>
      <c r="C64" s="116">
        <v>5.7332341252007692</v>
      </c>
      <c r="D64" s="116">
        <v>1571.542431044056</v>
      </c>
      <c r="E64" s="116">
        <v>96.836823322304753</v>
      </c>
      <c r="F64" s="116">
        <v>2157.2129621077479</v>
      </c>
      <c r="G64" s="116">
        <v>0</v>
      </c>
      <c r="H64" s="116">
        <v>0.7142843387651876</v>
      </c>
      <c r="I64" s="116">
        <v>0.97814973052833154</v>
      </c>
      <c r="J64" s="116">
        <v>727.33842468507316</v>
      </c>
      <c r="K64" s="116">
        <v>0</v>
      </c>
      <c r="L64" s="117">
        <v>4560.3563093536759</v>
      </c>
    </row>
    <row r="65" spans="2:12" x14ac:dyDescent="0.3">
      <c r="B65" s="1">
        <v>2032</v>
      </c>
      <c r="C65" s="116">
        <v>6.218972813517218</v>
      </c>
      <c r="D65" s="116">
        <v>1442.7559318226711</v>
      </c>
      <c r="E65" s="116">
        <v>89.570870240338067</v>
      </c>
      <c r="F65" s="116">
        <v>2021.834931290196</v>
      </c>
      <c r="G65" s="116">
        <v>0</v>
      </c>
      <c r="H65" s="116">
        <v>0.77480088670655345</v>
      </c>
      <c r="I65" s="116">
        <v>0.90475626505392071</v>
      </c>
      <c r="J65" s="116">
        <v>797.65410698978121</v>
      </c>
      <c r="K65" s="116">
        <v>0</v>
      </c>
      <c r="L65" s="117">
        <v>4359.7143703082638</v>
      </c>
    </row>
    <row r="66" spans="2:12" x14ac:dyDescent="0.3">
      <c r="B66" s="1">
        <v>2033</v>
      </c>
      <c r="C66" s="116">
        <v>6.6759644133506981</v>
      </c>
      <c r="D66" s="116">
        <v>1323.736227356919</v>
      </c>
      <c r="E66" s="116">
        <v>79.97519918046001</v>
      </c>
      <c r="F66" s="116">
        <v>1896.239691867587</v>
      </c>
      <c r="G66" s="116">
        <v>0</v>
      </c>
      <c r="H66" s="116">
        <v>0.83173593167070281</v>
      </c>
      <c r="I66" s="116">
        <v>0.80783029475212187</v>
      </c>
      <c r="J66" s="116">
        <v>863.31909479785656</v>
      </c>
      <c r="K66" s="116">
        <v>0</v>
      </c>
      <c r="L66" s="117">
        <v>4171.5857438425955</v>
      </c>
    </row>
    <row r="67" spans="2:12" x14ac:dyDescent="0.3">
      <c r="B67" s="1">
        <v>2034</v>
      </c>
      <c r="C67" s="116">
        <v>7.0852909612209176</v>
      </c>
      <c r="D67" s="116">
        <v>1208.672765663046</v>
      </c>
      <c r="E67" s="116">
        <v>70.974352044583441</v>
      </c>
      <c r="F67" s="116">
        <v>1776.514742143022</v>
      </c>
      <c r="G67" s="116">
        <v>0</v>
      </c>
      <c r="H67" s="116">
        <v>0.88273254827482217</v>
      </c>
      <c r="I67" s="116">
        <v>0.71691264691498491</v>
      </c>
      <c r="J67" s="116">
        <v>922.07337583523895</v>
      </c>
      <c r="K67" s="116">
        <v>0</v>
      </c>
      <c r="L67" s="117">
        <v>3986.920171842301</v>
      </c>
    </row>
    <row r="68" spans="2:12" x14ac:dyDescent="0.3">
      <c r="B68" s="1">
        <v>2035</v>
      </c>
      <c r="C68" s="116">
        <v>7.447676912735286</v>
      </c>
      <c r="D68" s="116">
        <v>1100.0560526008089</v>
      </c>
      <c r="E68" s="116">
        <v>61.21193674828595</v>
      </c>
      <c r="F68" s="116">
        <v>1661.8376779747821</v>
      </c>
      <c r="G68" s="116">
        <v>0</v>
      </c>
      <c r="H68" s="116">
        <v>0.92788099400416313</v>
      </c>
      <c r="I68" s="116">
        <v>0.61830239139682841</v>
      </c>
      <c r="J68" s="116">
        <v>974.07254303968455</v>
      </c>
      <c r="K68" s="116">
        <v>0.37871037568428251</v>
      </c>
      <c r="L68" s="117">
        <v>3806.550781037382</v>
      </c>
    </row>
    <row r="69" spans="2:12" x14ac:dyDescent="0.3">
      <c r="B69" s="1">
        <v>2036</v>
      </c>
      <c r="C69" s="116">
        <v>7.7792645320704796</v>
      </c>
      <c r="D69" s="116">
        <v>1000.256432898497</v>
      </c>
      <c r="E69" s="116">
        <v>52.346026308361409</v>
      </c>
      <c r="F69" s="116">
        <v>1557.3137008777651</v>
      </c>
      <c r="G69" s="116">
        <v>0</v>
      </c>
      <c r="H69" s="116">
        <v>0.9691923792096766</v>
      </c>
      <c r="I69" s="116">
        <v>0.52874774048850559</v>
      </c>
      <c r="J69" s="116">
        <v>1020.831640639822</v>
      </c>
      <c r="K69" s="116">
        <v>2.2273460683569501</v>
      </c>
      <c r="L69" s="117">
        <v>3642.2523514445702</v>
      </c>
    </row>
    <row r="70" spans="2:12" x14ac:dyDescent="0.3">
      <c r="B70" s="1">
        <v>2037</v>
      </c>
      <c r="C70" s="116">
        <v>8.0779730631127418</v>
      </c>
      <c r="D70" s="116">
        <v>907.35555385892928</v>
      </c>
      <c r="E70" s="116">
        <v>44.216201768462099</v>
      </c>
      <c r="F70" s="116">
        <v>1463.034949702429</v>
      </c>
      <c r="G70" s="116">
        <v>0</v>
      </c>
      <c r="H70" s="116">
        <v>1.006407469492</v>
      </c>
      <c r="I70" s="116">
        <v>0.44662830069154191</v>
      </c>
      <c r="J70" s="116">
        <v>1061.4922986800691</v>
      </c>
      <c r="K70" s="116">
        <v>6.5495195227149727</v>
      </c>
      <c r="L70" s="117">
        <v>3492.1795323658998</v>
      </c>
    </row>
    <row r="71" spans="2:12" x14ac:dyDescent="0.3">
      <c r="B71" s="1">
        <v>2038</v>
      </c>
      <c r="C71" s="116">
        <v>8.3480711592716546</v>
      </c>
      <c r="D71" s="116">
        <v>822.89695718264511</v>
      </c>
      <c r="E71" s="116">
        <v>37.332543370256452</v>
      </c>
      <c r="F71" s="116">
        <v>1379.007140727467</v>
      </c>
      <c r="G71" s="116">
        <v>0</v>
      </c>
      <c r="H71" s="116">
        <v>1.0400580820090399</v>
      </c>
      <c r="I71" s="116">
        <v>0.37709639767935832</v>
      </c>
      <c r="J71" s="116">
        <v>1096.8039923537899</v>
      </c>
      <c r="K71" s="116">
        <v>15.72747622604536</v>
      </c>
      <c r="L71" s="117">
        <v>3361.533335499164</v>
      </c>
    </row>
    <row r="72" spans="2:12" x14ac:dyDescent="0.3">
      <c r="B72" s="33">
        <v>2039</v>
      </c>
      <c r="C72" s="116">
        <v>8.5862214168975957</v>
      </c>
      <c r="D72" s="116">
        <v>745.10347873569901</v>
      </c>
      <c r="E72" s="116">
        <v>31.052445628865371</v>
      </c>
      <c r="F72" s="116">
        <v>1301.60097344874</v>
      </c>
      <c r="G72" s="116">
        <v>0</v>
      </c>
      <c r="H72" s="116">
        <v>1.0697284208754381</v>
      </c>
      <c r="I72" s="116">
        <v>0.31366106695823642</v>
      </c>
      <c r="J72" s="116">
        <v>1127.0378029336259</v>
      </c>
      <c r="K72" s="116">
        <v>29.47106800206452</v>
      </c>
      <c r="L72" s="117">
        <v>3244.2353796537259</v>
      </c>
    </row>
    <row r="73" spans="2:12" x14ac:dyDescent="0.3">
      <c r="B73" s="1">
        <v>2040</v>
      </c>
      <c r="C73" s="119">
        <v>8.8173239363666642</v>
      </c>
      <c r="D73" s="119">
        <v>676.28601604220103</v>
      </c>
      <c r="E73" s="119">
        <v>25.027128082893832</v>
      </c>
      <c r="F73" s="119">
        <v>1235.5822282023839</v>
      </c>
      <c r="G73" s="119">
        <v>0</v>
      </c>
      <c r="H73" s="119">
        <v>1.098520705771034</v>
      </c>
      <c r="I73" s="119">
        <v>0.25279927356458443</v>
      </c>
      <c r="J73" s="119">
        <v>1154.463736632252</v>
      </c>
      <c r="K73" s="119">
        <v>47.630848634728657</v>
      </c>
      <c r="L73" s="120">
        <v>3149.158601510162</v>
      </c>
    </row>
    <row r="74" spans="2:12" x14ac:dyDescent="0.3">
      <c r="B74" s="134">
        <v>2041</v>
      </c>
      <c r="C74" s="116">
        <v>9.0214585150920978</v>
      </c>
      <c r="D74" s="116">
        <v>614.66141202301333</v>
      </c>
      <c r="E74" s="116">
        <v>20.21647172381757</v>
      </c>
      <c r="F74" s="116">
        <v>1179.7125939953621</v>
      </c>
      <c r="G74" s="116">
        <v>0</v>
      </c>
      <c r="H74" s="116">
        <v>1.1239531457167691</v>
      </c>
      <c r="I74" s="116">
        <v>0.20420678508906659</v>
      </c>
      <c r="J74" s="116">
        <v>1175.79548574454</v>
      </c>
      <c r="K74" s="116">
        <v>71.044786964646249</v>
      </c>
      <c r="L74" s="117">
        <v>3071.7803688972772</v>
      </c>
    </row>
    <row r="75" spans="2:12" x14ac:dyDescent="0.3">
      <c r="B75" s="1">
        <v>2042</v>
      </c>
      <c r="C75" s="116">
        <v>9.1982368555642431</v>
      </c>
      <c r="D75" s="116">
        <v>560.12746722169584</v>
      </c>
      <c r="E75" s="116">
        <v>15.818983722042191</v>
      </c>
      <c r="F75" s="116">
        <v>1133.2426038607259</v>
      </c>
      <c r="G75" s="116">
        <v>0</v>
      </c>
      <c r="H75" s="116">
        <v>1.145977364033115</v>
      </c>
      <c r="I75" s="116">
        <v>0.15978771436406261</v>
      </c>
      <c r="J75" s="116">
        <v>1191.0401574794389</v>
      </c>
      <c r="K75" s="116">
        <v>100.4961908773297</v>
      </c>
      <c r="L75" s="117">
        <v>3011.2294050951941</v>
      </c>
    </row>
    <row r="76" spans="2:12" x14ac:dyDescent="0.3">
      <c r="B76" s="1">
        <v>2043</v>
      </c>
      <c r="C76" s="116">
        <v>9.3705708598122524</v>
      </c>
      <c r="D76" s="116">
        <v>512.72120318826296</v>
      </c>
      <c r="E76" s="116">
        <v>11.93685890619744</v>
      </c>
      <c r="F76" s="116">
        <v>1096.2581528571011</v>
      </c>
      <c r="G76" s="116">
        <v>0</v>
      </c>
      <c r="H76" s="116">
        <v>1.1674478774611261</v>
      </c>
      <c r="I76" s="116">
        <v>0.1205743323858314</v>
      </c>
      <c r="J76" s="116">
        <v>1203.343434981877</v>
      </c>
      <c r="K76" s="116">
        <v>137.07337626618539</v>
      </c>
      <c r="L76" s="117">
        <v>2971.9916192692831</v>
      </c>
    </row>
    <row r="77" spans="2:12" x14ac:dyDescent="0.3">
      <c r="B77" s="1">
        <v>2044</v>
      </c>
      <c r="C77" s="116">
        <v>9.5171950104512284</v>
      </c>
      <c r="D77" s="116">
        <v>470.21532861378068</v>
      </c>
      <c r="E77" s="116">
        <v>9.1307717034410896</v>
      </c>
      <c r="F77" s="116">
        <v>1068.7799078771641</v>
      </c>
      <c r="G77" s="116">
        <v>0</v>
      </c>
      <c r="H77" s="116">
        <v>1.185715286780032</v>
      </c>
      <c r="I77" s="116">
        <v>9.2230017206475723E-2</v>
      </c>
      <c r="J77" s="116">
        <v>1210.1500570484579</v>
      </c>
      <c r="K77" s="116">
        <v>179.9656681092556</v>
      </c>
      <c r="L77" s="117">
        <v>2949.0368736665368</v>
      </c>
    </row>
    <row r="78" spans="2:12" x14ac:dyDescent="0.3">
      <c r="B78" s="1">
        <v>2045</v>
      </c>
      <c r="C78" s="116">
        <v>9.6506426278403961</v>
      </c>
      <c r="D78" s="116">
        <v>431.27964900590399</v>
      </c>
      <c r="E78" s="116">
        <v>6.7345153180061734</v>
      </c>
      <c r="F78" s="116">
        <v>1048.49257001823</v>
      </c>
      <c r="G78" s="116">
        <v>0</v>
      </c>
      <c r="H78" s="116">
        <v>1.202341076180055</v>
      </c>
      <c r="I78" s="116">
        <v>6.8025407252587669E-2</v>
      </c>
      <c r="J78" s="116">
        <v>1213.455608498371</v>
      </c>
      <c r="K78" s="116">
        <v>228.83717706735959</v>
      </c>
      <c r="L78" s="117">
        <v>2939.7205290191432</v>
      </c>
    </row>
    <row r="79" spans="2:12" x14ac:dyDescent="0.3">
      <c r="B79" s="1">
        <v>2046</v>
      </c>
      <c r="C79" s="116">
        <v>9.7546861343989644</v>
      </c>
      <c r="D79" s="116">
        <v>395.09514272411923</v>
      </c>
      <c r="E79" s="116">
        <v>4.7047624384008113</v>
      </c>
      <c r="F79" s="116">
        <v>1033.4831332145391</v>
      </c>
      <c r="G79" s="116">
        <v>0</v>
      </c>
      <c r="H79" s="116">
        <v>1.2153035064004321</v>
      </c>
      <c r="I79" s="116">
        <v>4.7522852913139547E-2</v>
      </c>
      <c r="J79" s="116">
        <v>1212.21949862358</v>
      </c>
      <c r="K79" s="116">
        <v>282.45304993268309</v>
      </c>
      <c r="L79" s="117">
        <v>2938.9730994270349</v>
      </c>
    </row>
    <row r="80" spans="2:12" x14ac:dyDescent="0.3">
      <c r="B80" s="1">
        <v>2047</v>
      </c>
      <c r="C80" s="116">
        <v>9.8319393086268594</v>
      </c>
      <c r="D80" s="116">
        <v>360.99816884614592</v>
      </c>
      <c r="E80" s="116">
        <v>3.0604067962573449</v>
      </c>
      <c r="F80" s="116">
        <v>1024.5712794958811</v>
      </c>
      <c r="G80" s="116">
        <v>0</v>
      </c>
      <c r="H80" s="116">
        <v>1.224928219305202</v>
      </c>
      <c r="I80" s="116">
        <v>3.091319996219543E-2</v>
      </c>
      <c r="J80" s="116">
        <v>1207.6550148589779</v>
      </c>
      <c r="K80" s="116">
        <v>339.56044566721181</v>
      </c>
      <c r="L80" s="117">
        <v>2946.933096392368</v>
      </c>
    </row>
    <row r="81" spans="2:32" x14ac:dyDescent="0.3">
      <c r="B81" s="1">
        <v>2048</v>
      </c>
      <c r="C81" s="116">
        <v>9.8944415150933551</v>
      </c>
      <c r="D81" s="116">
        <v>328.07163938844133</v>
      </c>
      <c r="E81" s="116">
        <v>2.0025781959041171</v>
      </c>
      <c r="F81" s="116">
        <v>1020.38441705945</v>
      </c>
      <c r="G81" s="116">
        <v>0</v>
      </c>
      <c r="H81" s="116">
        <v>1.23271515879561</v>
      </c>
      <c r="I81" s="116">
        <v>2.0228062584890089E-2</v>
      </c>
      <c r="J81" s="116">
        <v>1201.686543306477</v>
      </c>
      <c r="K81" s="116">
        <v>399.21962929536647</v>
      </c>
      <c r="L81" s="117">
        <v>2962.5121919821122</v>
      </c>
    </row>
    <row r="82" spans="2:32" x14ac:dyDescent="0.3">
      <c r="B82" s="33">
        <v>2049</v>
      </c>
      <c r="C82" s="116">
        <v>9.936533064875162</v>
      </c>
      <c r="D82" s="116">
        <v>295.61714381985593</v>
      </c>
      <c r="E82" s="116">
        <v>1.2193539322801881</v>
      </c>
      <c r="F82" s="116">
        <v>1018.737301703904</v>
      </c>
      <c r="G82" s="116">
        <v>0</v>
      </c>
      <c r="H82" s="116">
        <v>1.237959203282011</v>
      </c>
      <c r="I82" s="116">
        <v>1.2316706386668571E-2</v>
      </c>
      <c r="J82" s="116">
        <v>1192.989922226516</v>
      </c>
      <c r="K82" s="116">
        <v>462.41212524739689</v>
      </c>
      <c r="L82" s="117">
        <v>2982.162655904498</v>
      </c>
    </row>
    <row r="83" spans="2:32" x14ac:dyDescent="0.3">
      <c r="B83" s="1">
        <v>2050</v>
      </c>
      <c r="C83" s="119">
        <v>9.5907924866040499</v>
      </c>
      <c r="D83" s="119">
        <v>264.32980691487802</v>
      </c>
      <c r="E83" s="119">
        <v>0.71148407877144781</v>
      </c>
      <c r="F83" s="119">
        <v>1019.042866376028</v>
      </c>
      <c r="G83" s="119">
        <v>0</v>
      </c>
      <c r="H83" s="119">
        <v>1.194884548568512</v>
      </c>
      <c r="I83" s="119">
        <v>7.1867078663782674E-3</v>
      </c>
      <c r="J83" s="119">
        <v>1182.4502892055029</v>
      </c>
      <c r="K83" s="119">
        <v>528.00764317148969</v>
      </c>
      <c r="L83" s="120">
        <v>3005.3349534897088</v>
      </c>
    </row>
    <row r="84" spans="2:32" x14ac:dyDescent="0.3">
      <c r="B84" s="134">
        <v>2051</v>
      </c>
      <c r="C84" s="116">
        <v>8.8877317911497364</v>
      </c>
      <c r="D84" s="116">
        <v>236.05127973496661</v>
      </c>
      <c r="E84" s="116">
        <v>0.44688855322308862</v>
      </c>
      <c r="F84" s="116">
        <v>1017.020470706849</v>
      </c>
      <c r="G84" s="116">
        <v>0</v>
      </c>
      <c r="H84" s="116">
        <v>1.107292583370894</v>
      </c>
      <c r="I84" s="116">
        <v>4.5140257901322128E-3</v>
      </c>
      <c r="J84" s="116">
        <v>1170.0522028709929</v>
      </c>
      <c r="K84" s="116">
        <v>596.30631501011624</v>
      </c>
      <c r="L84" s="117">
        <v>3029.8766952764581</v>
      </c>
    </row>
    <row r="85" spans="2:32" x14ac:dyDescent="0.3">
      <c r="B85" s="1">
        <v>2052</v>
      </c>
      <c r="C85" s="116">
        <v>8.2089695165075209</v>
      </c>
      <c r="D85" s="116">
        <v>211.80710755688429</v>
      </c>
      <c r="E85" s="116">
        <v>0.32721958513644811</v>
      </c>
      <c r="F85" s="116">
        <v>1013.6329258857739</v>
      </c>
      <c r="G85" s="116">
        <v>0</v>
      </c>
      <c r="H85" s="116">
        <v>1.022727876621788</v>
      </c>
      <c r="I85" s="116">
        <v>3.3052483347116371E-3</v>
      </c>
      <c r="J85" s="116">
        <v>1157.1418268548471</v>
      </c>
      <c r="K85" s="116">
        <v>665.12744285163024</v>
      </c>
      <c r="L85" s="117">
        <v>3057.271525375736</v>
      </c>
    </row>
    <row r="86" spans="2:32" x14ac:dyDescent="0.3">
      <c r="B86" s="1">
        <v>2053</v>
      </c>
      <c r="C86" s="116">
        <v>7.5525632578364412</v>
      </c>
      <c r="D86" s="116">
        <v>191.73231167538091</v>
      </c>
      <c r="E86" s="116">
        <v>0.25732864322986271</v>
      </c>
      <c r="F86" s="116">
        <v>1009.713205749418</v>
      </c>
      <c r="G86" s="116">
        <v>0</v>
      </c>
      <c r="H86" s="116">
        <v>0.94094843064115086</v>
      </c>
      <c r="I86" s="116">
        <v>2.5992792245440989E-3</v>
      </c>
      <c r="J86" s="116">
        <v>1143.470022653109</v>
      </c>
      <c r="K86" s="116">
        <v>733.54145260811845</v>
      </c>
      <c r="L86" s="117">
        <v>3087.2104322969581</v>
      </c>
    </row>
    <row r="87" spans="2:32" x14ac:dyDescent="0.3">
      <c r="B87" s="1">
        <v>2054</v>
      </c>
      <c r="C87" s="116">
        <v>6.9187471376329164</v>
      </c>
      <c r="D87" s="116">
        <v>174.88446557718549</v>
      </c>
      <c r="E87" s="116">
        <v>0.1955096604212018</v>
      </c>
      <c r="F87" s="116">
        <v>1004.2157288103469</v>
      </c>
      <c r="G87" s="116">
        <v>0</v>
      </c>
      <c r="H87" s="116">
        <v>0.861983413962639</v>
      </c>
      <c r="I87" s="116">
        <v>1.9748450547596159E-3</v>
      </c>
      <c r="J87" s="116">
        <v>1129.094171237713</v>
      </c>
      <c r="K87" s="116">
        <v>802.50803708468106</v>
      </c>
      <c r="L87" s="117">
        <v>3118.6806177669978</v>
      </c>
    </row>
    <row r="88" spans="2:32" x14ac:dyDescent="0.3">
      <c r="B88" s="1">
        <v>2055</v>
      </c>
      <c r="C88" s="116">
        <v>6.3080872535905108</v>
      </c>
      <c r="D88" s="116">
        <v>161.4441981268692</v>
      </c>
      <c r="E88" s="116">
        <v>0.15786944478714529</v>
      </c>
      <c r="F88" s="116">
        <v>997.38247151571159</v>
      </c>
      <c r="G88" s="116">
        <v>0</v>
      </c>
      <c r="H88" s="116">
        <v>0.78590335479213014</v>
      </c>
      <c r="I88" s="116">
        <v>1.5946408564358129E-3</v>
      </c>
      <c r="J88" s="116">
        <v>1114.3546842158939</v>
      </c>
      <c r="K88" s="116">
        <v>870.33342245099266</v>
      </c>
      <c r="L88" s="117">
        <v>3150.7682310034938</v>
      </c>
    </row>
    <row r="89" spans="2:32" x14ac:dyDescent="0.3">
      <c r="B89" s="1">
        <v>2056</v>
      </c>
      <c r="C89" s="116">
        <v>5.7239739524044451</v>
      </c>
      <c r="D89" s="116">
        <v>151.11449113076111</v>
      </c>
      <c r="E89" s="116">
        <v>0.1245603089193173</v>
      </c>
      <c r="F89" s="116">
        <v>988.6641141398336</v>
      </c>
      <c r="G89" s="116">
        <v>0</v>
      </c>
      <c r="H89" s="116">
        <v>0.71313064501080248</v>
      </c>
      <c r="I89" s="116">
        <v>1.2581849385789629E-3</v>
      </c>
      <c r="J89" s="116">
        <v>1099.554331993405</v>
      </c>
      <c r="K89" s="116">
        <v>936.19370050830526</v>
      </c>
      <c r="L89" s="117">
        <v>3182.0895608635778</v>
      </c>
    </row>
    <row r="90" spans="2:32" x14ac:dyDescent="0.3">
      <c r="B90" s="1">
        <v>2057</v>
      </c>
      <c r="C90" s="116">
        <v>5.1658882222705476</v>
      </c>
      <c r="D90" s="116">
        <v>143.4829839548774</v>
      </c>
      <c r="E90" s="116">
        <v>9.622779914429988E-2</v>
      </c>
      <c r="F90" s="116">
        <v>980.18398811595125</v>
      </c>
      <c r="G90" s="116">
        <v>0</v>
      </c>
      <c r="H90" s="116">
        <v>0.64360062268522378</v>
      </c>
      <c r="I90" s="116">
        <v>9.7199797115454496E-4</v>
      </c>
      <c r="J90" s="116">
        <v>1085.557094841553</v>
      </c>
      <c r="K90" s="116">
        <v>999.51051785243635</v>
      </c>
      <c r="L90" s="117">
        <v>3214.641273406889</v>
      </c>
    </row>
    <row r="91" spans="2:32" x14ac:dyDescent="0.3">
      <c r="B91" s="1">
        <v>2058</v>
      </c>
      <c r="C91" s="116">
        <v>4.6318640431603137</v>
      </c>
      <c r="D91" s="116">
        <v>138.159906349609</v>
      </c>
      <c r="E91" s="116">
        <v>7.1679585747474017E-2</v>
      </c>
      <c r="F91" s="116">
        <v>969.38801084538784</v>
      </c>
      <c r="G91" s="116">
        <v>0</v>
      </c>
      <c r="H91" s="116">
        <v>0.57706834799863649</v>
      </c>
      <c r="I91" s="116">
        <v>7.2403621967145535E-4</v>
      </c>
      <c r="J91" s="116">
        <v>1071.550707755405</v>
      </c>
      <c r="K91" s="116">
        <v>1056.5129496158529</v>
      </c>
      <c r="L91" s="117">
        <v>3240.8929105793809</v>
      </c>
    </row>
    <row r="92" spans="2:32" x14ac:dyDescent="0.3">
      <c r="B92" s="1">
        <v>2059</v>
      </c>
      <c r="C92" s="116">
        <v>4.1275348379765617</v>
      </c>
      <c r="D92" s="116">
        <v>133.93387771430801</v>
      </c>
      <c r="E92" s="116">
        <v>5.2291872787588761E-2</v>
      </c>
      <c r="F92" s="116">
        <v>956.32167716684853</v>
      </c>
      <c r="G92" s="116">
        <v>0</v>
      </c>
      <c r="H92" s="116">
        <v>0.51423567014562188</v>
      </c>
      <c r="I92" s="116">
        <v>5.2820073522816973E-4</v>
      </c>
      <c r="J92" s="116">
        <v>1059.1393283191969</v>
      </c>
      <c r="K92" s="116">
        <v>1111.339297254365</v>
      </c>
      <c r="L92" s="117">
        <v>3265.4287710363642</v>
      </c>
    </row>
    <row r="93" spans="2:32" x14ac:dyDescent="0.3">
      <c r="B93" s="1">
        <v>2060</v>
      </c>
      <c r="C93" s="122">
        <v>3.651314344871063</v>
      </c>
      <c r="D93" s="122">
        <v>130.22617744215</v>
      </c>
      <c r="E93" s="122">
        <v>3.7955593061500183E-2</v>
      </c>
      <c r="F93" s="122">
        <v>942.95396388850327</v>
      </c>
      <c r="G93" s="122">
        <v>0</v>
      </c>
      <c r="H93" s="122">
        <v>0.45490496210264941</v>
      </c>
      <c r="I93" s="122">
        <v>3.833898289040425E-4</v>
      </c>
      <c r="J93" s="122">
        <v>1047.4094755718791</v>
      </c>
      <c r="K93" s="122">
        <v>1161.6071955745419</v>
      </c>
      <c r="L93" s="123">
        <v>3286.3413707669388</v>
      </c>
    </row>
    <row r="94" spans="2:32" s="184" customFormat="1" x14ac:dyDescent="0.3"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P94" s="255"/>
      <c r="Q94" s="255"/>
      <c r="R94" s="255"/>
      <c r="T94"/>
      <c r="U94"/>
      <c r="V94"/>
      <c r="W94"/>
      <c r="X94"/>
      <c r="Y94"/>
      <c r="Z94"/>
      <c r="AA94"/>
      <c r="AB94"/>
      <c r="AC94"/>
      <c r="AD94"/>
      <c r="AE94"/>
      <c r="AF94" s="256"/>
    </row>
    <row r="95" spans="2:32" ht="18" x14ac:dyDescent="0.35">
      <c r="B95" s="25" t="s">
        <v>70</v>
      </c>
      <c r="C95" s="25"/>
      <c r="D95" s="25"/>
      <c r="E95" s="25"/>
      <c r="F95" s="25"/>
    </row>
    <row r="96" spans="2:32" ht="18" x14ac:dyDescent="0.35">
      <c r="B96" s="24" t="s">
        <v>12</v>
      </c>
      <c r="C96" s="24"/>
      <c r="D96" s="24"/>
      <c r="E96" s="24"/>
      <c r="F96" s="24"/>
    </row>
    <row r="97" spans="2:18" x14ac:dyDescent="0.3">
      <c r="B97" s="1" t="s">
        <v>2</v>
      </c>
      <c r="C97" s="1" t="s">
        <v>10</v>
      </c>
      <c r="D97" s="1" t="s">
        <v>37</v>
      </c>
      <c r="E97" s="1" t="s">
        <v>36</v>
      </c>
      <c r="F97" s="1" t="s">
        <v>29</v>
      </c>
    </row>
    <row r="98" spans="2:18" x14ac:dyDescent="0.3">
      <c r="B98" s="1">
        <v>2022</v>
      </c>
      <c r="C98" s="127">
        <v>138.86044988425709</v>
      </c>
      <c r="D98" s="113">
        <v>14.50690851853591</v>
      </c>
      <c r="E98" s="113">
        <v>0.89233788977430173</v>
      </c>
      <c r="F98" s="135">
        <v>154.2596962925673</v>
      </c>
      <c r="L98" s="5"/>
      <c r="M98" s="5"/>
      <c r="N98" s="5"/>
      <c r="O98" s="5"/>
      <c r="P98" s="5"/>
      <c r="Q98" s="5"/>
      <c r="R98" s="5"/>
    </row>
    <row r="99" spans="2:18" x14ac:dyDescent="0.3">
      <c r="B99" s="1">
        <v>2023</v>
      </c>
      <c r="C99" s="125">
        <v>136.61291542184111</v>
      </c>
      <c r="D99" s="116">
        <v>14.443271002757429</v>
      </c>
      <c r="E99" s="116">
        <v>1.0972239083381139</v>
      </c>
      <c r="F99" s="136">
        <v>152.15341033293669</v>
      </c>
    </row>
    <row r="100" spans="2:18" x14ac:dyDescent="0.3">
      <c r="B100" s="1">
        <v>2024</v>
      </c>
      <c r="C100" s="125">
        <v>134.23927659368431</v>
      </c>
      <c r="D100" s="116">
        <v>14.56502925506924</v>
      </c>
      <c r="E100" s="116">
        <v>1.302847439408094</v>
      </c>
      <c r="F100" s="136">
        <v>150.1071532881617</v>
      </c>
    </row>
    <row r="101" spans="2:18" x14ac:dyDescent="0.3">
      <c r="B101" s="1">
        <v>2025</v>
      </c>
      <c r="C101" s="125">
        <v>131.53643592032239</v>
      </c>
      <c r="D101" s="116">
        <v>14.63939382439783</v>
      </c>
      <c r="E101" s="116">
        <v>1.5702795002946359</v>
      </c>
      <c r="F101" s="136">
        <v>147.74610924501479</v>
      </c>
    </row>
    <row r="102" spans="2:18" x14ac:dyDescent="0.3">
      <c r="B102" s="1">
        <v>2026</v>
      </c>
      <c r="C102" s="125">
        <v>128.32989611577409</v>
      </c>
      <c r="D102" s="116">
        <v>14.76444995284143</v>
      </c>
      <c r="E102" s="116">
        <v>1.9088261282906669</v>
      </c>
      <c r="F102" s="136">
        <v>145.00317219690621</v>
      </c>
    </row>
    <row r="103" spans="2:18" x14ac:dyDescent="0.3">
      <c r="B103" s="1">
        <v>2027</v>
      </c>
      <c r="C103" s="125">
        <v>124.68643571613489</v>
      </c>
      <c r="D103" s="116">
        <v>14.699187501174549</v>
      </c>
      <c r="E103" s="116">
        <v>2.321482913067054</v>
      </c>
      <c r="F103" s="136">
        <v>141.70710613037639</v>
      </c>
    </row>
    <row r="104" spans="2:18" x14ac:dyDescent="0.3">
      <c r="B104" s="1">
        <v>2028</v>
      </c>
      <c r="C104" s="125">
        <v>120.3669515168657</v>
      </c>
      <c r="D104" s="116">
        <v>14.533915213255661</v>
      </c>
      <c r="E104" s="116">
        <v>2.7987875375774629</v>
      </c>
      <c r="F104" s="136">
        <v>137.6996542676988</v>
      </c>
    </row>
    <row r="105" spans="2:18" x14ac:dyDescent="0.3">
      <c r="B105" s="1">
        <v>2029</v>
      </c>
      <c r="C105" s="125">
        <v>116.0957682675818</v>
      </c>
      <c r="D105" s="116">
        <v>14.463980932846029</v>
      </c>
      <c r="E105" s="116">
        <v>3.3516618293129739</v>
      </c>
      <c r="F105" s="136">
        <v>133.9114110297408</v>
      </c>
    </row>
    <row r="106" spans="2:18" x14ac:dyDescent="0.3">
      <c r="B106" s="1">
        <v>2030</v>
      </c>
      <c r="C106" s="139">
        <v>111.8608109278788</v>
      </c>
      <c r="D106" s="119">
        <v>13.936361854847441</v>
      </c>
      <c r="E106" s="119">
        <v>3.9614449600779</v>
      </c>
      <c r="F106" s="140">
        <v>129.75861774280409</v>
      </c>
    </row>
    <row r="107" spans="2:18" x14ac:dyDescent="0.3">
      <c r="B107" s="1">
        <v>2031</v>
      </c>
      <c r="C107" s="125">
        <v>107.3075162049722</v>
      </c>
      <c r="D107" s="116">
        <v>13.369082193956141</v>
      </c>
      <c r="E107" s="116">
        <v>4.6217949664210609</v>
      </c>
      <c r="F107" s="136">
        <v>125.2983933653494</v>
      </c>
    </row>
    <row r="108" spans="2:18" x14ac:dyDescent="0.3">
      <c r="B108" s="1">
        <v>2032</v>
      </c>
      <c r="C108" s="125">
        <v>102.5114072468496</v>
      </c>
      <c r="D108" s="116">
        <v>12.77155112493173</v>
      </c>
      <c r="E108" s="116">
        <v>5.3258020743586094</v>
      </c>
      <c r="F108" s="136">
        <v>120.60876044614</v>
      </c>
    </row>
    <row r="109" spans="2:18" x14ac:dyDescent="0.3">
      <c r="B109" s="1">
        <v>2033</v>
      </c>
      <c r="C109" s="125">
        <v>97.518371876298133</v>
      </c>
      <c r="D109" s="116">
        <v>12.149485657134241</v>
      </c>
      <c r="E109" s="116">
        <v>6.0545642206424093</v>
      </c>
      <c r="F109" s="136">
        <v>115.7224217540748</v>
      </c>
    </row>
    <row r="110" spans="2:18" x14ac:dyDescent="0.3">
      <c r="B110" s="1">
        <v>2034</v>
      </c>
      <c r="C110" s="125">
        <v>92.424680884913172</v>
      </c>
      <c r="D110" s="116">
        <v>11.514879844393571</v>
      </c>
      <c r="E110" s="116">
        <v>6.7962156196787822</v>
      </c>
      <c r="F110" s="136">
        <v>110.7357763489855</v>
      </c>
    </row>
    <row r="111" spans="2:18" x14ac:dyDescent="0.3">
      <c r="B111" s="1">
        <v>2035</v>
      </c>
      <c r="C111" s="125">
        <v>87.269809355080483</v>
      </c>
      <c r="D111" s="116">
        <v>10.87265175433155</v>
      </c>
      <c r="E111" s="116">
        <v>7.5420996281041051</v>
      </c>
      <c r="F111" s="136">
        <v>105.68456073751609</v>
      </c>
    </row>
    <row r="112" spans="2:18" x14ac:dyDescent="0.3">
      <c r="B112" s="1">
        <v>2036</v>
      </c>
      <c r="C112" s="125">
        <v>82.144826284481539</v>
      </c>
      <c r="D112" s="116">
        <v>10.23414736678618</v>
      </c>
      <c r="E112" s="116">
        <v>8.2875958548063853</v>
      </c>
      <c r="F112" s="136">
        <v>100.6665695060741</v>
      </c>
    </row>
    <row r="113" spans="2:6" x14ac:dyDescent="0.3">
      <c r="B113" s="1">
        <v>2037</v>
      </c>
      <c r="C113" s="125">
        <v>77.080193203442775</v>
      </c>
      <c r="D113" s="116">
        <v>9.6031617812722807</v>
      </c>
      <c r="E113" s="116">
        <v>9.0227896347378636</v>
      </c>
      <c r="F113" s="136">
        <v>95.706144619452914</v>
      </c>
    </row>
    <row r="114" spans="2:6" x14ac:dyDescent="0.3">
      <c r="B114" s="1">
        <v>2038</v>
      </c>
      <c r="C114" s="125">
        <v>72.134431871526417</v>
      </c>
      <c r="D114" s="116">
        <v>8.9869860268006114</v>
      </c>
      <c r="E114" s="116">
        <v>9.7415830416980391</v>
      </c>
      <c r="F114" s="136">
        <v>90.863000940025074</v>
      </c>
    </row>
    <row r="115" spans="2:6" x14ac:dyDescent="0.3">
      <c r="B115" s="1">
        <v>2039</v>
      </c>
      <c r="C115" s="125">
        <v>67.456957411992065</v>
      </c>
      <c r="D115" s="116">
        <v>8.4042352305730876</v>
      </c>
      <c r="E115" s="116">
        <v>10.44892855802172</v>
      </c>
      <c r="F115" s="136">
        <v>86.310121200586877</v>
      </c>
    </row>
    <row r="116" spans="2:6" x14ac:dyDescent="0.3">
      <c r="B116" s="1">
        <v>2040</v>
      </c>
      <c r="C116" s="139">
        <v>62.99143975146962</v>
      </c>
      <c r="D116" s="119">
        <v>7.847891418383341</v>
      </c>
      <c r="E116" s="119">
        <v>11.126664664853349</v>
      </c>
      <c r="F116" s="140">
        <v>81.965995834706305</v>
      </c>
    </row>
    <row r="117" spans="2:6" x14ac:dyDescent="0.3">
      <c r="B117" s="1">
        <v>2041</v>
      </c>
      <c r="C117" s="125">
        <v>58.792322223541028</v>
      </c>
      <c r="D117" s="116">
        <v>7.3247375018792358</v>
      </c>
      <c r="E117" s="116">
        <v>11.769941724817279</v>
      </c>
      <c r="F117" s="136">
        <v>77.887001450237548</v>
      </c>
    </row>
    <row r="118" spans="2:6" x14ac:dyDescent="0.3">
      <c r="B118" s="1">
        <v>2042</v>
      </c>
      <c r="C118" s="125">
        <v>54.857496469851682</v>
      </c>
      <c r="D118" s="116">
        <v>6.8345108077911414</v>
      </c>
      <c r="E118" s="116">
        <v>12.377255822474339</v>
      </c>
      <c r="F118" s="136">
        <v>74.069263100117169</v>
      </c>
    </row>
    <row r="119" spans="2:6" x14ac:dyDescent="0.3">
      <c r="B119" s="1">
        <v>2043</v>
      </c>
      <c r="C119" s="125">
        <v>51.164367202258369</v>
      </c>
      <c r="D119" s="116">
        <v>6.3743962652361752</v>
      </c>
      <c r="E119" s="116">
        <v>12.951986866874879</v>
      </c>
      <c r="F119" s="136">
        <v>70.490750334369423</v>
      </c>
    </row>
    <row r="120" spans="2:6" x14ac:dyDescent="0.3">
      <c r="B120" s="1">
        <v>2044</v>
      </c>
      <c r="C120" s="125">
        <v>47.695077168475649</v>
      </c>
      <c r="D120" s="116">
        <v>5.9421690992684253</v>
      </c>
      <c r="E120" s="116">
        <v>13.49649162173619</v>
      </c>
      <c r="F120" s="136">
        <v>67.133737889480273</v>
      </c>
    </row>
    <row r="121" spans="2:6" x14ac:dyDescent="0.3">
      <c r="B121" s="1">
        <v>2045</v>
      </c>
      <c r="C121" s="125">
        <v>44.435021491134449</v>
      </c>
      <c r="D121" s="116">
        <v>5.536009737383683</v>
      </c>
      <c r="E121" s="116">
        <v>14.012425120227601</v>
      </c>
      <c r="F121" s="136">
        <v>63.98345634874574</v>
      </c>
    </row>
    <row r="122" spans="2:6" x14ac:dyDescent="0.3">
      <c r="B122" s="1">
        <v>2046</v>
      </c>
      <c r="C122" s="125">
        <v>41.366514082030207</v>
      </c>
      <c r="D122" s="116">
        <v>5.1537147293926484</v>
      </c>
      <c r="E122" s="116">
        <v>14.502621736365221</v>
      </c>
      <c r="F122" s="136">
        <v>61.022850547788082</v>
      </c>
    </row>
    <row r="123" spans="2:6" x14ac:dyDescent="0.3">
      <c r="B123" s="1">
        <v>2047</v>
      </c>
      <c r="C123" s="125">
        <v>38.48217609641879</v>
      </c>
      <c r="D123" s="116">
        <v>4.7943647698694756</v>
      </c>
      <c r="E123" s="116">
        <v>14.967875093337719</v>
      </c>
      <c r="F123" s="136">
        <v>58.244415959625989</v>
      </c>
    </row>
    <row r="124" spans="2:6" x14ac:dyDescent="0.3">
      <c r="B124" s="1">
        <v>2048</v>
      </c>
      <c r="C124" s="125">
        <v>35.761222526023531</v>
      </c>
      <c r="D124" s="116">
        <v>4.4553703246055667</v>
      </c>
      <c r="E124" s="116">
        <v>15.40928529827443</v>
      </c>
      <c r="F124" s="136">
        <v>55.625878148903517</v>
      </c>
    </row>
    <row r="125" spans="2:6" x14ac:dyDescent="0.3">
      <c r="B125" s="1">
        <v>2049</v>
      </c>
      <c r="C125" s="125">
        <v>33.189259466531993</v>
      </c>
      <c r="D125" s="116">
        <v>4.1349381055196117</v>
      </c>
      <c r="E125" s="116">
        <v>15.828147483760469</v>
      </c>
      <c r="F125" s="136">
        <v>53.152345055812077</v>
      </c>
    </row>
    <row r="126" spans="2:6" x14ac:dyDescent="0.3">
      <c r="B126" s="1">
        <v>2050</v>
      </c>
      <c r="C126" s="139">
        <v>30.770677154822209</v>
      </c>
      <c r="D126" s="119">
        <v>3.8336150774445441</v>
      </c>
      <c r="E126" s="119">
        <v>16.225712614104371</v>
      </c>
      <c r="F126" s="140">
        <v>50.830004846371111</v>
      </c>
    </row>
    <row r="127" spans="2:6" x14ac:dyDescent="0.3">
      <c r="B127" s="1">
        <v>2051</v>
      </c>
      <c r="C127" s="125">
        <v>28.49210083374167</v>
      </c>
      <c r="D127" s="116">
        <v>3.5497349244127632</v>
      </c>
      <c r="E127" s="116">
        <v>16.60101508875022</v>
      </c>
      <c r="F127" s="136">
        <v>48.642850846904658</v>
      </c>
    </row>
    <row r="128" spans="2:6" x14ac:dyDescent="0.3">
      <c r="B128" s="1">
        <v>2052</v>
      </c>
      <c r="C128" s="125">
        <v>26.339018922844421</v>
      </c>
      <c r="D128" s="116">
        <v>3.2814896974696421</v>
      </c>
      <c r="E128" s="116">
        <v>16.957580507366831</v>
      </c>
      <c r="F128" s="136">
        <v>46.578089127680883</v>
      </c>
    </row>
    <row r="129" spans="2:32" x14ac:dyDescent="0.3">
      <c r="B129" s="1">
        <v>2053</v>
      </c>
      <c r="C129" s="125">
        <v>24.29776240870579</v>
      </c>
      <c r="D129" s="116">
        <v>3.0271764202492388</v>
      </c>
      <c r="E129" s="116">
        <v>17.297323273926839</v>
      </c>
      <c r="F129" s="136">
        <v>44.622262102881862</v>
      </c>
    </row>
    <row r="130" spans="2:32" x14ac:dyDescent="0.3">
      <c r="B130" s="1">
        <v>2054</v>
      </c>
      <c r="C130" s="125">
        <v>22.370186353847711</v>
      </c>
      <c r="D130" s="116">
        <v>2.7870262087461128</v>
      </c>
      <c r="E130" s="116">
        <v>17.62139726271149</v>
      </c>
      <c r="F130" s="136">
        <v>42.778609825305317</v>
      </c>
    </row>
    <row r="131" spans="2:32" x14ac:dyDescent="0.3">
      <c r="B131" s="1">
        <v>2055</v>
      </c>
      <c r="C131" s="125">
        <v>20.546035293444181</v>
      </c>
      <c r="D131" s="116">
        <v>2.5597613691225409</v>
      </c>
      <c r="E131" s="116">
        <v>17.928422618483211</v>
      </c>
      <c r="F131" s="136">
        <v>41.034219281049943</v>
      </c>
    </row>
    <row r="132" spans="2:32" x14ac:dyDescent="0.3">
      <c r="B132" s="1">
        <v>2056</v>
      </c>
      <c r="C132" s="125">
        <v>18.805601491078399</v>
      </c>
      <c r="D132" s="116">
        <v>2.342926580844312</v>
      </c>
      <c r="E132" s="116">
        <v>18.223794984684901</v>
      </c>
      <c r="F132" s="136">
        <v>39.372323056607613</v>
      </c>
    </row>
    <row r="133" spans="2:32" x14ac:dyDescent="0.3">
      <c r="B133" s="1">
        <v>2057</v>
      </c>
      <c r="C133" s="125">
        <v>17.134107912008471</v>
      </c>
      <c r="D133" s="116">
        <v>2.1346808228997221</v>
      </c>
      <c r="E133" s="116">
        <v>18.50872001298313</v>
      </c>
      <c r="F133" s="136">
        <v>37.777508747891318</v>
      </c>
    </row>
    <row r="134" spans="2:32" x14ac:dyDescent="0.3">
      <c r="B134" s="1">
        <v>2058</v>
      </c>
      <c r="C134" s="125">
        <v>15.541083956498721</v>
      </c>
      <c r="D134" s="116">
        <v>1.9362113311870419</v>
      </c>
      <c r="E134" s="116">
        <v>18.784698556726539</v>
      </c>
      <c r="F134" s="136">
        <v>36.261993844412302</v>
      </c>
    </row>
    <row r="135" spans="2:32" x14ac:dyDescent="0.3">
      <c r="B135" s="1">
        <v>2059</v>
      </c>
      <c r="C135" s="125">
        <v>14.013831062606521</v>
      </c>
      <c r="D135" s="116">
        <v>1.745936034623462</v>
      </c>
      <c r="E135" s="116">
        <v>19.048764470479671</v>
      </c>
      <c r="F135" s="136">
        <v>34.80853156770965</v>
      </c>
    </row>
    <row r="136" spans="2:32" x14ac:dyDescent="0.3">
      <c r="B136" s="1">
        <v>2060</v>
      </c>
      <c r="C136" s="126">
        <v>12.623297987491521</v>
      </c>
      <c r="D136" s="122">
        <v>1.572694200014997</v>
      </c>
      <c r="E136" s="122">
        <v>19.292416350214332</v>
      </c>
      <c r="F136" s="137">
        <v>33.488408537720836</v>
      </c>
    </row>
    <row r="137" spans="2:32" s="184" customFormat="1" x14ac:dyDescent="0.3">
      <c r="B137" s="212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P137" s="255"/>
      <c r="Q137" s="255"/>
      <c r="R137" s="255"/>
      <c r="T137" s="213"/>
      <c r="U137" s="213"/>
      <c r="V137" s="213"/>
      <c r="W137" s="256"/>
      <c r="X137" s="213"/>
      <c r="Y137" s="213"/>
      <c r="Z137" s="213"/>
      <c r="AA137" s="257"/>
      <c r="AC137" s="258"/>
      <c r="AD137" s="258"/>
      <c r="AE137" s="258"/>
      <c r="AF137" s="256"/>
    </row>
    <row r="138" spans="2:32" ht="18" x14ac:dyDescent="0.35">
      <c r="B138" s="25" t="s">
        <v>70</v>
      </c>
      <c r="C138" s="25"/>
      <c r="D138" s="25"/>
      <c r="E138" s="25"/>
      <c r="F138" s="25"/>
    </row>
    <row r="139" spans="2:32" ht="18" x14ac:dyDescent="0.35">
      <c r="B139" s="24" t="s">
        <v>13</v>
      </c>
      <c r="C139" s="24"/>
      <c r="D139" s="24"/>
      <c r="E139" s="24"/>
      <c r="F139" s="24"/>
    </row>
    <row r="140" spans="2:32" x14ac:dyDescent="0.3">
      <c r="B140" s="1" t="s">
        <v>2</v>
      </c>
      <c r="C140" s="1" t="s">
        <v>10</v>
      </c>
      <c r="D140" s="1" t="s">
        <v>37</v>
      </c>
      <c r="E140" s="1" t="s">
        <v>36</v>
      </c>
      <c r="F140" s="1" t="s">
        <v>29</v>
      </c>
    </row>
    <row r="141" spans="2:32" x14ac:dyDescent="0.3">
      <c r="B141" s="1">
        <v>2022</v>
      </c>
      <c r="C141" s="127">
        <v>1150.3296747444249</v>
      </c>
      <c r="D141" s="113">
        <v>120.17624436320121</v>
      </c>
      <c r="E141" s="113">
        <v>0.13277580288628349</v>
      </c>
      <c r="F141" s="135">
        <v>1270.638694910512</v>
      </c>
      <c r="L141" s="5"/>
      <c r="M141" s="5"/>
      <c r="N141" s="5"/>
      <c r="O141" s="5"/>
      <c r="P141" s="5"/>
      <c r="Q141" s="5"/>
      <c r="R141" s="5"/>
    </row>
    <row r="142" spans="2:32" x14ac:dyDescent="0.3">
      <c r="B142" s="1">
        <v>2023</v>
      </c>
      <c r="C142" s="125">
        <v>1114.2634764730501</v>
      </c>
      <c r="D142" s="116">
        <v>117.80444996346171</v>
      </c>
      <c r="E142" s="116">
        <v>0.19385659904448679</v>
      </c>
      <c r="F142" s="136">
        <v>1232.2617830355571</v>
      </c>
    </row>
    <row r="143" spans="2:32" x14ac:dyDescent="0.3">
      <c r="B143" s="1">
        <v>2024</v>
      </c>
      <c r="C143" s="125">
        <v>1079.110578769152</v>
      </c>
      <c r="D143" s="116">
        <v>117.08404237606619</v>
      </c>
      <c r="E143" s="116">
        <v>0.26494326205244639</v>
      </c>
      <c r="F143" s="136">
        <v>1196.459564407271</v>
      </c>
    </row>
    <row r="144" spans="2:32" x14ac:dyDescent="0.3">
      <c r="B144" s="1">
        <v>2025</v>
      </c>
      <c r="C144" s="125">
        <v>1046.269109041496</v>
      </c>
      <c r="D144" s="116">
        <v>116.44488788519681</v>
      </c>
      <c r="E144" s="116">
        <v>0.34385246008495168</v>
      </c>
      <c r="F144" s="136">
        <v>1163.0578493867779</v>
      </c>
    </row>
    <row r="145" spans="2:6" x14ac:dyDescent="0.3">
      <c r="B145" s="1">
        <v>2026</v>
      </c>
      <c r="C145" s="125">
        <v>1013.8094172532871</v>
      </c>
      <c r="D145" s="116">
        <v>116.6395271546988</v>
      </c>
      <c r="E145" s="116">
        <v>0.43865722342930641</v>
      </c>
      <c r="F145" s="136">
        <v>1130.887601631415</v>
      </c>
    </row>
    <row r="146" spans="2:6" x14ac:dyDescent="0.3">
      <c r="B146" s="1">
        <v>2027</v>
      </c>
      <c r="C146" s="125">
        <v>982.33725044532127</v>
      </c>
      <c r="D146" s="116">
        <v>115.8069789287874</v>
      </c>
      <c r="E146" s="116">
        <v>0.54820124843888629</v>
      </c>
      <c r="F146" s="136">
        <v>1098.692430622548</v>
      </c>
    </row>
    <row r="147" spans="2:6" x14ac:dyDescent="0.3">
      <c r="B147" s="1">
        <v>2028</v>
      </c>
      <c r="C147" s="125">
        <v>949.98871566177888</v>
      </c>
      <c r="D147" s="116">
        <v>114.7080263559164</v>
      </c>
      <c r="E147" s="116">
        <v>0.6655422389550395</v>
      </c>
      <c r="F147" s="136">
        <v>1065.3622842566499</v>
      </c>
    </row>
    <row r="148" spans="2:6" x14ac:dyDescent="0.3">
      <c r="B148" s="1">
        <v>2029</v>
      </c>
      <c r="C148" s="125">
        <v>922.67407938514305</v>
      </c>
      <c r="D148" s="116">
        <v>114.9528573746003</v>
      </c>
      <c r="E148" s="116">
        <v>0.79412787120676498</v>
      </c>
      <c r="F148" s="136">
        <v>1038.42106463095</v>
      </c>
    </row>
    <row r="149" spans="2:6" x14ac:dyDescent="0.3">
      <c r="B149" s="1">
        <v>2030</v>
      </c>
      <c r="C149" s="139">
        <v>900.32410405648398</v>
      </c>
      <c r="D149" s="119">
        <v>112.1683491894422</v>
      </c>
      <c r="E149" s="119">
        <v>0.93317141197234377</v>
      </c>
      <c r="F149" s="140">
        <v>1013.425624657898</v>
      </c>
    </row>
    <row r="150" spans="2:6" x14ac:dyDescent="0.3">
      <c r="B150" s="1">
        <v>2031</v>
      </c>
      <c r="C150" s="125">
        <v>879.52639377990829</v>
      </c>
      <c r="D150" s="116">
        <v>109.5772324814334</v>
      </c>
      <c r="E150" s="116">
        <v>1.082449059813646</v>
      </c>
      <c r="F150" s="136">
        <v>990.18607532115539</v>
      </c>
    </row>
    <row r="151" spans="2:6" x14ac:dyDescent="0.3">
      <c r="B151" s="1">
        <v>2032</v>
      </c>
      <c r="C151" s="125">
        <v>860.11627484805024</v>
      </c>
      <c r="D151" s="116">
        <v>107.1589911077462</v>
      </c>
      <c r="E151" s="116">
        <v>1.266381887412626</v>
      </c>
      <c r="F151" s="136">
        <v>968.54164784320915</v>
      </c>
    </row>
    <row r="152" spans="2:6" x14ac:dyDescent="0.3">
      <c r="B152" s="1">
        <v>2033</v>
      </c>
      <c r="C152" s="125">
        <v>841.60991904668379</v>
      </c>
      <c r="D152" s="116">
        <v>104.8533465399745</v>
      </c>
      <c r="E152" s="116">
        <v>1.529744705391201</v>
      </c>
      <c r="F152" s="136">
        <v>947.99301029204935</v>
      </c>
    </row>
    <row r="153" spans="2:6" x14ac:dyDescent="0.3">
      <c r="B153" s="1">
        <v>2034</v>
      </c>
      <c r="C153" s="125">
        <v>823.76812470361324</v>
      </c>
      <c r="D153" s="116">
        <v>102.6304974470503</v>
      </c>
      <c r="E153" s="116">
        <v>1.8969000264574609</v>
      </c>
      <c r="F153" s="136">
        <v>928.29552217712103</v>
      </c>
    </row>
    <row r="154" spans="2:6" x14ac:dyDescent="0.3">
      <c r="B154" s="1">
        <v>2035</v>
      </c>
      <c r="C154" s="125">
        <v>806.1457115672489</v>
      </c>
      <c r="D154" s="116">
        <v>100.4349803201243</v>
      </c>
      <c r="E154" s="116">
        <v>2.4140680619319959</v>
      </c>
      <c r="F154" s="136">
        <v>908.99475994930526</v>
      </c>
    </row>
    <row r="155" spans="2:6" x14ac:dyDescent="0.3">
      <c r="B155" s="1">
        <v>2036</v>
      </c>
      <c r="C155" s="125">
        <v>788.31434630745525</v>
      </c>
      <c r="D155" s="116">
        <v>98.213430551576138</v>
      </c>
      <c r="E155" s="116">
        <v>3.135885864605179</v>
      </c>
      <c r="F155" s="136">
        <v>889.66366272363643</v>
      </c>
    </row>
    <row r="156" spans="2:6" x14ac:dyDescent="0.3">
      <c r="B156" s="1">
        <v>2037</v>
      </c>
      <c r="C156" s="125">
        <v>769.65549060640046</v>
      </c>
      <c r="D156" s="116">
        <v>95.88878653469213</v>
      </c>
      <c r="E156" s="116">
        <v>4.1290088484623109</v>
      </c>
      <c r="F156" s="136">
        <v>869.67328598955487</v>
      </c>
    </row>
    <row r="157" spans="2:6" x14ac:dyDescent="0.3">
      <c r="B157" s="1">
        <v>2038</v>
      </c>
      <c r="C157" s="125">
        <v>749.50266912264556</v>
      </c>
      <c r="D157" s="116">
        <v>93.378014350367181</v>
      </c>
      <c r="E157" s="116">
        <v>5.4698337111329973</v>
      </c>
      <c r="F157" s="136">
        <v>848.35051718414559</v>
      </c>
    </row>
    <row r="158" spans="2:6" x14ac:dyDescent="0.3">
      <c r="B158" s="1">
        <v>2039</v>
      </c>
      <c r="C158" s="125">
        <v>728.86051106219793</v>
      </c>
      <c r="D158" s="116">
        <v>90.806277369300332</v>
      </c>
      <c r="E158" s="116">
        <v>7.1795566925357379</v>
      </c>
      <c r="F158" s="136">
        <v>826.84634512403409</v>
      </c>
    </row>
    <row r="159" spans="2:6" x14ac:dyDescent="0.3">
      <c r="B159" s="1">
        <v>2040</v>
      </c>
      <c r="C159" s="139">
        <v>706.41694293109208</v>
      </c>
      <c r="D159" s="119">
        <v>88.010108771964894</v>
      </c>
      <c r="E159" s="119">
        <v>9.2497468276320003</v>
      </c>
      <c r="F159" s="140">
        <v>803.67679853068898</v>
      </c>
    </row>
    <row r="160" spans="2:6" x14ac:dyDescent="0.3">
      <c r="B160" s="1">
        <v>2041</v>
      </c>
      <c r="C160" s="125">
        <v>682.46943971120754</v>
      </c>
      <c r="D160" s="116">
        <v>85.026569964905661</v>
      </c>
      <c r="E160" s="116">
        <v>11.640515393833009</v>
      </c>
      <c r="F160" s="136">
        <v>779.13652506994617</v>
      </c>
    </row>
    <row r="161" spans="2:6" x14ac:dyDescent="0.3">
      <c r="B161" s="1">
        <v>2042</v>
      </c>
      <c r="C161" s="125">
        <v>657.26781442171887</v>
      </c>
      <c r="D161" s="116">
        <v>81.886784311187967</v>
      </c>
      <c r="E161" s="116">
        <v>14.29289837697744</v>
      </c>
      <c r="F161" s="136">
        <v>753.44749710988424</v>
      </c>
    </row>
    <row r="162" spans="2:6" x14ac:dyDescent="0.3">
      <c r="B162" s="1">
        <v>2043</v>
      </c>
      <c r="C162" s="125">
        <v>631.30067616402732</v>
      </c>
      <c r="D162" s="116">
        <v>78.651625973855971</v>
      </c>
      <c r="E162" s="116">
        <v>17.14219879980779</v>
      </c>
      <c r="F162" s="136">
        <v>727.09450093769112</v>
      </c>
    </row>
    <row r="163" spans="2:6" x14ac:dyDescent="0.3">
      <c r="B163" s="1">
        <v>2044</v>
      </c>
      <c r="C163" s="125">
        <v>604.79990968261552</v>
      </c>
      <c r="D163" s="116">
        <v>75.349984692586489</v>
      </c>
      <c r="E163" s="116">
        <v>20.138382756054298</v>
      </c>
      <c r="F163" s="136">
        <v>700.28827713125622</v>
      </c>
    </row>
    <row r="164" spans="2:6" x14ac:dyDescent="0.3">
      <c r="B164" s="1">
        <v>2045</v>
      </c>
      <c r="C164" s="125">
        <v>578.034960932834</v>
      </c>
      <c r="D164" s="116">
        <v>72.015429831868573</v>
      </c>
      <c r="E164" s="116">
        <v>23.24957594548551</v>
      </c>
      <c r="F164" s="136">
        <v>673.29996671018796</v>
      </c>
    </row>
    <row r="165" spans="2:6" x14ac:dyDescent="0.3">
      <c r="B165" s="1">
        <v>2046</v>
      </c>
      <c r="C165" s="125">
        <v>551.61909617469553</v>
      </c>
      <c r="D165" s="116">
        <v>68.72436617048065</v>
      </c>
      <c r="E165" s="116">
        <v>26.391115508500551</v>
      </c>
      <c r="F165" s="136">
        <v>646.73457785367668</v>
      </c>
    </row>
    <row r="166" spans="2:6" x14ac:dyDescent="0.3">
      <c r="B166" s="1">
        <v>2047</v>
      </c>
      <c r="C166" s="125">
        <v>525.96993891152113</v>
      </c>
      <c r="D166" s="116">
        <v>65.528824014774727</v>
      </c>
      <c r="E166" s="116">
        <v>29.4938455421504</v>
      </c>
      <c r="F166" s="136">
        <v>620.99260846844629</v>
      </c>
    </row>
    <row r="167" spans="2:6" x14ac:dyDescent="0.3">
      <c r="B167" s="1">
        <v>2048</v>
      </c>
      <c r="C167" s="125">
        <v>501.3392247720306</v>
      </c>
      <c r="D167" s="116">
        <v>62.460166259266749</v>
      </c>
      <c r="E167" s="116">
        <v>32.512181338063137</v>
      </c>
      <c r="F167" s="136">
        <v>596.31157236936053</v>
      </c>
    </row>
    <row r="168" spans="2:6" x14ac:dyDescent="0.3">
      <c r="B168" s="1">
        <v>2049</v>
      </c>
      <c r="C168" s="125">
        <v>477.74771901957178</v>
      </c>
      <c r="D168" s="116">
        <v>59.520979978211109</v>
      </c>
      <c r="E168" s="116">
        <v>35.434263348029553</v>
      </c>
      <c r="F168" s="136">
        <v>572.70296234581258</v>
      </c>
    </row>
    <row r="169" spans="2:6" x14ac:dyDescent="0.3">
      <c r="B169" s="1">
        <v>2050</v>
      </c>
      <c r="C169" s="139">
        <v>455.16195949762812</v>
      </c>
      <c r="D169" s="119">
        <v>56.707096234177492</v>
      </c>
      <c r="E169" s="119">
        <v>38.269243691872937</v>
      </c>
      <c r="F169" s="140">
        <v>550.13829942367852</v>
      </c>
    </row>
    <row r="170" spans="2:6" x14ac:dyDescent="0.3">
      <c r="B170" s="1">
        <v>2051</v>
      </c>
      <c r="C170" s="125">
        <v>433.42162685523851</v>
      </c>
      <c r="D170" s="116">
        <v>53.998541378943727</v>
      </c>
      <c r="E170" s="116">
        <v>41.002421174249008</v>
      </c>
      <c r="F170" s="136">
        <v>528.42258940843124</v>
      </c>
    </row>
    <row r="171" spans="2:6" x14ac:dyDescent="0.3">
      <c r="B171" s="1">
        <v>2052</v>
      </c>
      <c r="C171" s="125">
        <v>412.67177881459918</v>
      </c>
      <c r="D171" s="116">
        <v>51.413387665782373</v>
      </c>
      <c r="E171" s="116">
        <v>43.643697752961017</v>
      </c>
      <c r="F171" s="136">
        <v>507.72886423334251</v>
      </c>
    </row>
    <row r="172" spans="2:6" x14ac:dyDescent="0.3">
      <c r="B172" s="1">
        <v>2053</v>
      </c>
      <c r="C172" s="125">
        <v>392.8953285173568</v>
      </c>
      <c r="D172" s="116">
        <v>48.949506300533983</v>
      </c>
      <c r="E172" s="116">
        <v>46.183220641005413</v>
      </c>
      <c r="F172" s="136">
        <v>488.02805545889618</v>
      </c>
    </row>
    <row r="173" spans="2:6" x14ac:dyDescent="0.3">
      <c r="B173" s="1">
        <v>2054</v>
      </c>
      <c r="C173" s="125">
        <v>374.15110509217311</v>
      </c>
      <c r="D173" s="116">
        <v>46.614226606290629</v>
      </c>
      <c r="E173" s="116">
        <v>48.611660810690452</v>
      </c>
      <c r="F173" s="136">
        <v>469.37699250915421</v>
      </c>
    </row>
    <row r="174" spans="2:6" x14ac:dyDescent="0.3">
      <c r="B174" s="1">
        <v>2055</v>
      </c>
      <c r="C174" s="125">
        <v>356.44610002074143</v>
      </c>
      <c r="D174" s="116">
        <v>44.408419628219768</v>
      </c>
      <c r="E174" s="116">
        <v>50.928802607216667</v>
      </c>
      <c r="F174" s="136">
        <v>451.78332225617783</v>
      </c>
    </row>
    <row r="175" spans="2:6" x14ac:dyDescent="0.3">
      <c r="B175" s="1">
        <v>2056</v>
      </c>
      <c r="C175" s="125">
        <v>339.70223876352611</v>
      </c>
      <c r="D175" s="116">
        <v>42.322358322278028</v>
      </c>
      <c r="E175" s="116">
        <v>53.126662849576867</v>
      </c>
      <c r="F175" s="136">
        <v>435.15125993538101</v>
      </c>
    </row>
    <row r="176" spans="2:6" x14ac:dyDescent="0.3">
      <c r="B176" s="1">
        <v>2057</v>
      </c>
      <c r="C176" s="125">
        <v>323.98447846695461</v>
      </c>
      <c r="D176" s="116">
        <v>40.364135480661027</v>
      </c>
      <c r="E176" s="116">
        <v>55.204225940618002</v>
      </c>
      <c r="F176" s="136">
        <v>419.55283988823362</v>
      </c>
    </row>
    <row r="177" spans="2:32" x14ac:dyDescent="0.3">
      <c r="B177" s="1">
        <v>2058</v>
      </c>
      <c r="C177" s="125">
        <v>309.21889920911809</v>
      </c>
      <c r="D177" s="116">
        <v>38.524541669149023</v>
      </c>
      <c r="E177" s="116">
        <v>57.163719958252308</v>
      </c>
      <c r="F177" s="136">
        <v>404.90716083651949</v>
      </c>
    </row>
    <row r="178" spans="2:32" x14ac:dyDescent="0.3">
      <c r="B178" s="1">
        <v>2059</v>
      </c>
      <c r="C178" s="125">
        <v>295.33042518453868</v>
      </c>
      <c r="D178" s="116">
        <v>36.794223445879751</v>
      </c>
      <c r="E178" s="116">
        <v>59.021295066807049</v>
      </c>
      <c r="F178" s="136">
        <v>391.14594369722562</v>
      </c>
    </row>
    <row r="179" spans="2:32" x14ac:dyDescent="0.3">
      <c r="B179" s="1">
        <v>2060</v>
      </c>
      <c r="C179" s="126">
        <v>282.13088318901328</v>
      </c>
      <c r="D179" s="122">
        <v>35.149736944825342</v>
      </c>
      <c r="E179" s="122">
        <v>60.791970668976013</v>
      </c>
      <c r="F179" s="137">
        <v>378.07259080281472</v>
      </c>
    </row>
    <row r="180" spans="2:32" s="184" customFormat="1" x14ac:dyDescent="0.3">
      <c r="B180" s="212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P180" s="255"/>
      <c r="Q180" s="255"/>
      <c r="R180" s="255"/>
      <c r="T180" s="213"/>
      <c r="U180" s="213"/>
      <c r="V180" s="213"/>
      <c r="W180" s="256"/>
      <c r="X180" s="213"/>
      <c r="Y180" s="213"/>
      <c r="Z180" s="213"/>
      <c r="AA180" s="257"/>
      <c r="AC180" s="258"/>
      <c r="AD180" s="258"/>
      <c r="AE180" s="258"/>
      <c r="AF180" s="256"/>
    </row>
    <row r="181" spans="2:32" ht="18" x14ac:dyDescent="0.35">
      <c r="B181" s="25" t="s">
        <v>70</v>
      </c>
      <c r="C181" s="25"/>
      <c r="D181" s="25"/>
      <c r="E181" s="25"/>
      <c r="F181" s="25"/>
    </row>
    <row r="182" spans="2:32" ht="18" x14ac:dyDescent="0.35">
      <c r="B182" s="24" t="s">
        <v>21</v>
      </c>
      <c r="C182" s="24"/>
      <c r="D182" s="24"/>
      <c r="E182" s="24"/>
      <c r="F182" s="24"/>
    </row>
    <row r="183" spans="2:32" x14ac:dyDescent="0.3">
      <c r="B183" s="1" t="s">
        <v>2</v>
      </c>
      <c r="C183" s="1" t="s">
        <v>10</v>
      </c>
      <c r="D183" s="1" t="s">
        <v>156</v>
      </c>
      <c r="E183" s="1" t="s">
        <v>35</v>
      </c>
      <c r="F183" s="1" t="s">
        <v>11</v>
      </c>
      <c r="G183" s="1" t="s">
        <v>34</v>
      </c>
      <c r="H183" s="1" t="s">
        <v>37</v>
      </c>
      <c r="I183" s="1" t="s">
        <v>38</v>
      </c>
      <c r="J183" s="1" t="s">
        <v>36</v>
      </c>
      <c r="K183" s="1" t="s">
        <v>8</v>
      </c>
      <c r="L183" s="1" t="s">
        <v>29</v>
      </c>
    </row>
    <row r="184" spans="2:32" x14ac:dyDescent="0.3">
      <c r="B184" s="1">
        <v>2022</v>
      </c>
      <c r="C184" s="113">
        <v>1.2220649498781759</v>
      </c>
      <c r="D184" s="113">
        <v>5972.8211412120281</v>
      </c>
      <c r="E184" s="113">
        <v>379.26798461746182</v>
      </c>
      <c r="F184" s="113">
        <v>27816.50220869256</v>
      </c>
      <c r="G184" s="113">
        <v>0.1426108634755448</v>
      </c>
      <c r="H184" s="113">
        <v>1.9049066277518401</v>
      </c>
      <c r="I184" s="113">
        <v>3.8309897436107709</v>
      </c>
      <c r="J184" s="113">
        <v>0</v>
      </c>
      <c r="K184" s="113">
        <v>0</v>
      </c>
      <c r="L184" s="114">
        <v>34175.691906706757</v>
      </c>
      <c r="R184" s="5"/>
    </row>
    <row r="185" spans="2:32" x14ac:dyDescent="0.3">
      <c r="B185" s="1">
        <v>2023</v>
      </c>
      <c r="C185" s="116">
        <v>1.212666926520638</v>
      </c>
      <c r="D185" s="116">
        <v>5138.7148291196099</v>
      </c>
      <c r="E185" s="116">
        <v>515.32774667368358</v>
      </c>
      <c r="F185" s="116">
        <v>31306.107440601922</v>
      </c>
      <c r="G185" s="116">
        <v>0.14157501962353711</v>
      </c>
      <c r="H185" s="116">
        <v>1.89253535138698</v>
      </c>
      <c r="I185" s="116">
        <v>5.205330774481598</v>
      </c>
      <c r="J185" s="116">
        <v>2.5308225445903112</v>
      </c>
      <c r="K185" s="116">
        <v>0</v>
      </c>
      <c r="L185" s="117">
        <v>36971.132947011807</v>
      </c>
    </row>
    <row r="186" spans="2:32" x14ac:dyDescent="0.3">
      <c r="B186" s="1">
        <v>2024</v>
      </c>
      <c r="C186" s="116">
        <v>1.1207902048057341</v>
      </c>
      <c r="D186" s="116">
        <v>13129.91979443144</v>
      </c>
      <c r="E186" s="116">
        <v>613.48505090052811</v>
      </c>
      <c r="F186" s="116">
        <v>23214.979671214111</v>
      </c>
      <c r="G186" s="116">
        <v>0.13107614740273879</v>
      </c>
      <c r="H186" s="116">
        <v>1.755095208835932</v>
      </c>
      <c r="I186" s="116">
        <v>6.1968186959649358</v>
      </c>
      <c r="J186" s="116">
        <v>15.68188628251853</v>
      </c>
      <c r="K186" s="116">
        <v>0</v>
      </c>
      <c r="L186" s="117">
        <v>36983.270183085609</v>
      </c>
    </row>
    <row r="187" spans="2:32" x14ac:dyDescent="0.3">
      <c r="B187" s="1">
        <v>2025</v>
      </c>
      <c r="C187" s="116">
        <v>1.037674582534335</v>
      </c>
      <c r="D187" s="116">
        <v>13349.68900620432</v>
      </c>
      <c r="E187" s="116">
        <v>770.57543953140714</v>
      </c>
      <c r="F187" s="116">
        <v>22441.578237325779</v>
      </c>
      <c r="G187" s="116">
        <v>0.1215162639260792</v>
      </c>
      <c r="H187" s="116">
        <v>1.6298406854770491</v>
      </c>
      <c r="I187" s="116">
        <v>7.7835902982970477</v>
      </c>
      <c r="J187" s="116">
        <v>56.100979830248349</v>
      </c>
      <c r="K187" s="116">
        <v>0</v>
      </c>
      <c r="L187" s="117">
        <v>36628.516284721991</v>
      </c>
    </row>
    <row r="188" spans="2:32" x14ac:dyDescent="0.3">
      <c r="B188" s="1">
        <v>2026</v>
      </c>
      <c r="C188" s="116">
        <v>0.96252446289855031</v>
      </c>
      <c r="D188" s="116">
        <v>12912.360644694239</v>
      </c>
      <c r="E188" s="116">
        <v>982.14889044088545</v>
      </c>
      <c r="F188" s="116">
        <v>22105.189668616949</v>
      </c>
      <c r="G188" s="116">
        <v>0.1129472235442687</v>
      </c>
      <c r="H188" s="116">
        <v>1.518302928293801</v>
      </c>
      <c r="I188" s="116">
        <v>9.9206958630392563</v>
      </c>
      <c r="J188" s="116">
        <v>116.333794284083</v>
      </c>
      <c r="K188" s="116">
        <v>1.873964180284863</v>
      </c>
      <c r="L188" s="117">
        <v>36130.421432694209</v>
      </c>
    </row>
    <row r="189" spans="2:32" x14ac:dyDescent="0.3">
      <c r="B189" s="1">
        <v>2027</v>
      </c>
      <c r="C189" s="116">
        <v>0.8956620842173002</v>
      </c>
      <c r="D189" s="116">
        <v>13003.33609059974</v>
      </c>
      <c r="E189" s="116">
        <v>1211.157812509178</v>
      </c>
      <c r="F189" s="116">
        <v>21240.635041827081</v>
      </c>
      <c r="G189" s="116">
        <v>0.1052139911485732</v>
      </c>
      <c r="H189" s="116">
        <v>1.416780082315954</v>
      </c>
      <c r="I189" s="116">
        <v>12.233917298072379</v>
      </c>
      <c r="J189" s="116">
        <v>179.04480958488119</v>
      </c>
      <c r="K189" s="116">
        <v>4.2230873698102531</v>
      </c>
      <c r="L189" s="117">
        <v>35653.048415346449</v>
      </c>
    </row>
    <row r="190" spans="2:32" x14ac:dyDescent="0.3">
      <c r="B190" s="1">
        <v>2028</v>
      </c>
      <c r="C190" s="116">
        <v>0.83665889981504005</v>
      </c>
      <c r="D190" s="116">
        <v>13084.682861526269</v>
      </c>
      <c r="E190" s="116">
        <v>1441.0387531229501</v>
      </c>
      <c r="F190" s="116">
        <v>20451.299964317081</v>
      </c>
      <c r="G190" s="116">
        <v>9.8372215897201354E-2</v>
      </c>
      <c r="H190" s="116">
        <v>1.3269518534605851</v>
      </c>
      <c r="I190" s="116">
        <v>14.555947001241931</v>
      </c>
      <c r="J190" s="116">
        <v>245.10387192579611</v>
      </c>
      <c r="K190" s="116">
        <v>8.2744185348454984</v>
      </c>
      <c r="L190" s="117">
        <v>35247.21779939736</v>
      </c>
    </row>
    <row r="191" spans="2:32" x14ac:dyDescent="0.3">
      <c r="B191" s="33">
        <v>2029</v>
      </c>
      <c r="C191" s="116">
        <v>0.78233823692027993</v>
      </c>
      <c r="D191" s="116">
        <v>13135.900234722951</v>
      </c>
      <c r="E191" s="116">
        <v>1670.4970254109071</v>
      </c>
      <c r="F191" s="116">
        <v>19695.365411287399</v>
      </c>
      <c r="G191" s="116">
        <v>9.2129870800647801E-2</v>
      </c>
      <c r="H191" s="116">
        <v>1.2456039586556149</v>
      </c>
      <c r="I191" s="116">
        <v>16.873707327383109</v>
      </c>
      <c r="J191" s="116">
        <v>315.43481777210519</v>
      </c>
      <c r="K191" s="116">
        <v>15.24050742164397</v>
      </c>
      <c r="L191" s="117">
        <v>34851.43177600878</v>
      </c>
    </row>
    <row r="192" spans="2:32" x14ac:dyDescent="0.3">
      <c r="B192" s="1">
        <v>2030</v>
      </c>
      <c r="C192" s="119">
        <v>0.73444652766468232</v>
      </c>
      <c r="D192" s="119">
        <v>13707.30740297625</v>
      </c>
      <c r="E192" s="119">
        <v>1903.6536767041559</v>
      </c>
      <c r="F192" s="119">
        <v>18459.023508547649</v>
      </c>
      <c r="G192" s="119">
        <v>8.6308783286525956E-2</v>
      </c>
      <c r="H192" s="119">
        <v>1.1670941017527661</v>
      </c>
      <c r="I192" s="119">
        <v>19.228825017213708</v>
      </c>
      <c r="J192" s="119">
        <v>389.83554122014777</v>
      </c>
      <c r="K192" s="119">
        <v>26.80691014953749</v>
      </c>
      <c r="L192" s="120">
        <v>34507.843714027651</v>
      </c>
    </row>
    <row r="193" spans="2:12" x14ac:dyDescent="0.3">
      <c r="B193" s="134">
        <v>2031</v>
      </c>
      <c r="C193" s="116">
        <v>0.68532276737384479</v>
      </c>
      <c r="D193" s="116">
        <v>13248.22589873271</v>
      </c>
      <c r="E193" s="116">
        <v>2138.5663122597248</v>
      </c>
      <c r="F193" s="116">
        <v>18185.47439071762</v>
      </c>
      <c r="G193" s="116">
        <v>8.0343029288746842E-2</v>
      </c>
      <c r="H193" s="116">
        <v>1.086627894220886</v>
      </c>
      <c r="I193" s="116">
        <v>21.601679921815421</v>
      </c>
      <c r="J193" s="116">
        <v>471.0526472538798</v>
      </c>
      <c r="K193" s="116">
        <v>42.77644636307533</v>
      </c>
      <c r="L193" s="117">
        <v>34109.549668939697</v>
      </c>
    </row>
    <row r="194" spans="2:12" x14ac:dyDescent="0.3">
      <c r="B194" s="1">
        <v>2032</v>
      </c>
      <c r="C194" s="116">
        <v>0.63620224078717491</v>
      </c>
      <c r="D194" s="116">
        <v>12798.3742040255</v>
      </c>
      <c r="E194" s="116">
        <v>2371.8513830493198</v>
      </c>
      <c r="F194" s="116">
        <v>17935.258111697422</v>
      </c>
      <c r="G194" s="116">
        <v>7.4378171613967065E-2</v>
      </c>
      <c r="H194" s="116">
        <v>1.0061732596653321</v>
      </c>
      <c r="I194" s="116">
        <v>23.958094778275981</v>
      </c>
      <c r="J194" s="116">
        <v>563.40017212890007</v>
      </c>
      <c r="K194" s="116">
        <v>66.54589293378713</v>
      </c>
      <c r="L194" s="117">
        <v>33761.104612285257</v>
      </c>
    </row>
    <row r="195" spans="2:12" x14ac:dyDescent="0.3">
      <c r="B195" s="1">
        <v>2033</v>
      </c>
      <c r="C195" s="116">
        <v>0.58671138613963603</v>
      </c>
      <c r="D195" s="116">
        <v>12310.643460606099</v>
      </c>
      <c r="E195" s="116">
        <v>2617.169291672134</v>
      </c>
      <c r="F195" s="116">
        <v>17634.880937754369</v>
      </c>
      <c r="G195" s="116">
        <v>6.8370802399364078E-2</v>
      </c>
      <c r="H195" s="116">
        <v>0.92514270255014219</v>
      </c>
      <c r="I195" s="116">
        <v>26.4360534512337</v>
      </c>
      <c r="J195" s="116">
        <v>663.8717909603555</v>
      </c>
      <c r="K195" s="116">
        <v>95.860291068401253</v>
      </c>
      <c r="L195" s="117">
        <v>33350.442050403683</v>
      </c>
    </row>
    <row r="196" spans="2:12" x14ac:dyDescent="0.3">
      <c r="B196" s="1">
        <v>2034</v>
      </c>
      <c r="C196" s="116">
        <v>0.53839585224089903</v>
      </c>
      <c r="D196" s="116">
        <v>11806.73957680445</v>
      </c>
      <c r="E196" s="116">
        <v>2878.3311596027761</v>
      </c>
      <c r="F196" s="116">
        <v>17353.619201745081</v>
      </c>
      <c r="G196" s="116">
        <v>6.2501018429933414E-2</v>
      </c>
      <c r="H196" s="116">
        <v>0.84597318086447004</v>
      </c>
      <c r="I196" s="116">
        <v>29.074052117199781</v>
      </c>
      <c r="J196" s="116">
        <v>773.71119336995434</v>
      </c>
      <c r="K196" s="116">
        <v>132.52883009611679</v>
      </c>
      <c r="L196" s="117">
        <v>32975.450883787118</v>
      </c>
    </row>
    <row r="197" spans="2:12" x14ac:dyDescent="0.3">
      <c r="B197" s="1">
        <v>2035</v>
      </c>
      <c r="C197" s="116">
        <v>0.48918343679592302</v>
      </c>
      <c r="D197" s="116">
        <v>11270.121964986751</v>
      </c>
      <c r="E197" s="116">
        <v>3139.7440067330449</v>
      </c>
      <c r="F197" s="116">
        <v>17025.599079706739</v>
      </c>
      <c r="G197" s="116">
        <v>5.6527826458432538E-2</v>
      </c>
      <c r="H197" s="116">
        <v>0.76540323503788954</v>
      </c>
      <c r="I197" s="116">
        <v>31.714585926596449</v>
      </c>
      <c r="J197" s="116">
        <v>885.90571987769681</v>
      </c>
      <c r="K197" s="116">
        <v>176.3277539095198</v>
      </c>
      <c r="L197" s="117">
        <v>32530.724225638649</v>
      </c>
    </row>
    <row r="198" spans="2:12" x14ac:dyDescent="0.3">
      <c r="B198" s="1">
        <v>2036</v>
      </c>
      <c r="C198" s="116">
        <v>0.44074716093718752</v>
      </c>
      <c r="D198" s="116">
        <v>10731.452782829219</v>
      </c>
      <c r="E198" s="116">
        <v>3426.8399725268382</v>
      </c>
      <c r="F198" s="116">
        <v>16707.953979955739</v>
      </c>
      <c r="G198" s="116">
        <v>5.064528810731618E-2</v>
      </c>
      <c r="H198" s="116">
        <v>0.68605972366601642</v>
      </c>
      <c r="I198" s="116">
        <v>34.614545177039183</v>
      </c>
      <c r="J198" s="116">
        <v>1000.60608994426</v>
      </c>
      <c r="K198" s="116">
        <v>228.62659713383999</v>
      </c>
      <c r="L198" s="117">
        <v>32131.271419739642</v>
      </c>
    </row>
    <row r="199" spans="2:12" x14ac:dyDescent="0.3">
      <c r="B199" s="1">
        <v>2037</v>
      </c>
      <c r="C199" s="116">
        <v>0.3928461161597685</v>
      </c>
      <c r="D199" s="116">
        <v>10184.114268200459</v>
      </c>
      <c r="E199" s="116">
        <v>3714.5885038999431</v>
      </c>
      <c r="F199" s="116">
        <v>16421.032574025521</v>
      </c>
      <c r="G199" s="116">
        <v>4.4824576501269878E-2</v>
      </c>
      <c r="H199" s="116">
        <v>0.60755338829986794</v>
      </c>
      <c r="I199" s="116">
        <v>37.521095998989757</v>
      </c>
      <c r="J199" s="116">
        <v>1119.721393193681</v>
      </c>
      <c r="K199" s="116">
        <v>293.9286151372736</v>
      </c>
      <c r="L199" s="117">
        <v>31771.951674536831</v>
      </c>
    </row>
    <row r="200" spans="2:12" x14ac:dyDescent="0.3">
      <c r="B200" s="1">
        <v>2038</v>
      </c>
      <c r="C200" s="116">
        <v>0.3451577517709743</v>
      </c>
      <c r="D200" s="116">
        <v>9634.3719259702048</v>
      </c>
      <c r="E200" s="116">
        <v>4017.4363106031419</v>
      </c>
      <c r="F200" s="116">
        <v>16145.2385579648</v>
      </c>
      <c r="G200" s="116">
        <v>3.9027882200048603E-2</v>
      </c>
      <c r="H200" s="116">
        <v>0.52937285701038472</v>
      </c>
      <c r="I200" s="116">
        <v>40.580164753567132</v>
      </c>
      <c r="J200" s="116">
        <v>1242.620397082854</v>
      </c>
      <c r="K200" s="116">
        <v>370.47149994194348</v>
      </c>
      <c r="L200" s="117">
        <v>31451.632414807489</v>
      </c>
    </row>
    <row r="201" spans="2:12" x14ac:dyDescent="0.3">
      <c r="B201" s="33">
        <v>2039</v>
      </c>
      <c r="C201" s="116">
        <v>0.29760652869469789</v>
      </c>
      <c r="D201" s="116">
        <v>9098.4897214195753</v>
      </c>
      <c r="E201" s="116">
        <v>4316.7059377870164</v>
      </c>
      <c r="F201" s="116">
        <v>15893.903888903789</v>
      </c>
      <c r="G201" s="116">
        <v>3.3245882461344967E-2</v>
      </c>
      <c r="H201" s="116">
        <v>0.45139253734655183</v>
      </c>
      <c r="I201" s="116">
        <v>43.603090280676973</v>
      </c>
      <c r="J201" s="116">
        <v>1367.833610798217</v>
      </c>
      <c r="K201" s="116">
        <v>453.61836351426382</v>
      </c>
      <c r="L201" s="117">
        <v>31174.93685765205</v>
      </c>
    </row>
    <row r="202" spans="2:12" x14ac:dyDescent="0.3">
      <c r="B202" s="1">
        <v>2040</v>
      </c>
      <c r="C202" s="119">
        <v>0.25014188315549662</v>
      </c>
      <c r="D202" s="119">
        <v>8575.1639048010802</v>
      </c>
      <c r="E202" s="119">
        <v>4618.4070462846912</v>
      </c>
      <c r="F202" s="119">
        <v>15666.921795457651</v>
      </c>
      <c r="G202" s="119">
        <v>2.7471887624508851E-2</v>
      </c>
      <c r="H202" s="119">
        <v>0.37352276227032272</v>
      </c>
      <c r="I202" s="119">
        <v>46.650576225097943</v>
      </c>
      <c r="J202" s="119">
        <v>1493.943125228391</v>
      </c>
      <c r="K202" s="119">
        <v>546.1162757417369</v>
      </c>
      <c r="L202" s="120">
        <v>30947.853860271691</v>
      </c>
    </row>
    <row r="203" spans="2:12" x14ac:dyDescent="0.3">
      <c r="B203" s="134">
        <v>2041</v>
      </c>
      <c r="C203" s="116">
        <v>0.2017172379516633</v>
      </c>
      <c r="D203" s="116">
        <v>8017.3331736752507</v>
      </c>
      <c r="E203" s="116">
        <v>4906.1966836769261</v>
      </c>
      <c r="F203" s="116">
        <v>15387.57555011015</v>
      </c>
      <c r="G203" s="116">
        <v>2.1592072899817079E-2</v>
      </c>
      <c r="H203" s="116">
        <v>0.29421464212822152</v>
      </c>
      <c r="I203" s="116">
        <v>49.557542259362933</v>
      </c>
      <c r="J203" s="116">
        <v>1612.6057678831901</v>
      </c>
      <c r="K203" s="116">
        <v>659.53798070769062</v>
      </c>
      <c r="L203" s="117">
        <v>30633.32422226555</v>
      </c>
    </row>
    <row r="204" spans="2:12" x14ac:dyDescent="0.3">
      <c r="B204" s="1">
        <v>2042</v>
      </c>
      <c r="C204" s="116">
        <v>0.1535016838533744</v>
      </c>
      <c r="D204" s="116">
        <v>7464.3924342218033</v>
      </c>
      <c r="E204" s="116">
        <v>5190.9599038496444</v>
      </c>
      <c r="F204" s="116">
        <v>15101.861653657839</v>
      </c>
      <c r="G204" s="116">
        <v>1.573645067154571E-2</v>
      </c>
      <c r="H204" s="116">
        <v>0.21523406214775251</v>
      </c>
      <c r="I204" s="116">
        <v>52.433938422723742</v>
      </c>
      <c r="J204" s="116">
        <v>1726.036377309196</v>
      </c>
      <c r="K204" s="116">
        <v>814.50235213544772</v>
      </c>
      <c r="L204" s="117">
        <v>30350.571131793331</v>
      </c>
    </row>
    <row r="205" spans="2:12" x14ac:dyDescent="0.3">
      <c r="B205" s="1">
        <v>2043</v>
      </c>
      <c r="C205" s="116">
        <v>0.1053984204308661</v>
      </c>
      <c r="D205" s="116">
        <v>6918.2008684759521</v>
      </c>
      <c r="E205" s="116">
        <v>5473.3218894963629</v>
      </c>
      <c r="F205" s="116">
        <v>14791.926017510659</v>
      </c>
      <c r="G205" s="116">
        <v>9.894275539189118E-3</v>
      </c>
      <c r="H205" s="116">
        <v>0.1364350516360576</v>
      </c>
      <c r="I205" s="116">
        <v>55.286079691881888</v>
      </c>
      <c r="J205" s="116">
        <v>1834.223475633225</v>
      </c>
      <c r="K205" s="116">
        <v>1002.116491368575</v>
      </c>
      <c r="L205" s="117">
        <v>30075.32654992427</v>
      </c>
    </row>
    <row r="206" spans="2:12" x14ac:dyDescent="0.3">
      <c r="B206" s="1">
        <v>2044</v>
      </c>
      <c r="C206" s="116">
        <v>5.7409839320357127E-2</v>
      </c>
      <c r="D206" s="116">
        <v>6368.7161473675333</v>
      </c>
      <c r="E206" s="116">
        <v>5761.4416511172831</v>
      </c>
      <c r="F206" s="116">
        <v>14475.82722865703</v>
      </c>
      <c r="G206" s="116">
        <v>5.0131906529303459E-3</v>
      </c>
      <c r="H206" s="116">
        <v>6.962756732110266E-2</v>
      </c>
      <c r="I206" s="116">
        <v>58.196380314316038</v>
      </c>
      <c r="J206" s="116">
        <v>1936.169985592886</v>
      </c>
      <c r="K206" s="116">
        <v>1223.424273675872</v>
      </c>
      <c r="L206" s="117">
        <v>29823.907717322221</v>
      </c>
    </row>
    <row r="207" spans="2:12" x14ac:dyDescent="0.3">
      <c r="B207" s="1">
        <v>2045</v>
      </c>
      <c r="C207" s="116">
        <v>2.507852616315645E-2</v>
      </c>
      <c r="D207" s="116">
        <v>5813.256094901014</v>
      </c>
      <c r="E207" s="116">
        <v>6048.7173631748346</v>
      </c>
      <c r="F207" s="116">
        <v>14132.72301896504</v>
      </c>
      <c r="G207" s="116">
        <v>2.2855251043836181E-3</v>
      </c>
      <c r="H207" s="116">
        <v>3.1606976109399637E-2</v>
      </c>
      <c r="I207" s="116">
        <v>61.098155183584232</v>
      </c>
      <c r="J207" s="116">
        <v>2031.20583853568</v>
      </c>
      <c r="K207" s="116">
        <v>1474.0593631903839</v>
      </c>
      <c r="L207" s="117">
        <v>29561.118804977908</v>
      </c>
    </row>
    <row r="208" spans="2:12" x14ac:dyDescent="0.3">
      <c r="B208" s="1">
        <v>2046</v>
      </c>
      <c r="C208" s="116">
        <v>1.2529222045302499E-2</v>
      </c>
      <c r="D208" s="116">
        <v>5273.2743672294337</v>
      </c>
      <c r="E208" s="116">
        <v>6336.7554296709204</v>
      </c>
      <c r="F208" s="116">
        <v>13793.741117059541</v>
      </c>
      <c r="G208" s="116">
        <v>1.446340122212072E-3</v>
      </c>
      <c r="H208" s="116">
        <v>1.9585462342669641E-2</v>
      </c>
      <c r="I208" s="116">
        <v>64.00763060273664</v>
      </c>
      <c r="J208" s="116">
        <v>2118.8723005693641</v>
      </c>
      <c r="K208" s="116">
        <v>1736.9688091734481</v>
      </c>
      <c r="L208" s="117">
        <v>29323.653215329959</v>
      </c>
    </row>
    <row r="209" spans="2:32" x14ac:dyDescent="0.3">
      <c r="B209" s="1">
        <v>2047</v>
      </c>
      <c r="C209" s="116">
        <v>1.1267601858672101E-2</v>
      </c>
      <c r="D209" s="116">
        <v>4747.4859923157837</v>
      </c>
      <c r="E209" s="116">
        <v>6622.3943205215992</v>
      </c>
      <c r="F209" s="116">
        <v>13474.134268001801</v>
      </c>
      <c r="G209" s="116">
        <v>1.2930955933673949E-3</v>
      </c>
      <c r="H209" s="116">
        <v>1.751852701831599E-2</v>
      </c>
      <c r="I209" s="116">
        <v>66.892871924460664</v>
      </c>
      <c r="J209" s="116">
        <v>2201.78122734615</v>
      </c>
      <c r="K209" s="116">
        <v>1984.8961653071001</v>
      </c>
      <c r="L209" s="117">
        <v>29097.61492464137</v>
      </c>
    </row>
    <row r="210" spans="2:32" x14ac:dyDescent="0.3">
      <c r="B210" s="1">
        <v>2048</v>
      </c>
      <c r="C210" s="116">
        <v>1.000943172355786E-2</v>
      </c>
      <c r="D210" s="116">
        <v>4234.6666692467861</v>
      </c>
      <c r="E210" s="116">
        <v>6916.169633128442</v>
      </c>
      <c r="F210" s="116">
        <v>13170.866853334919</v>
      </c>
      <c r="G210" s="116">
        <v>1.140258768396755E-3</v>
      </c>
      <c r="H210" s="116">
        <v>1.545710238579869E-2</v>
      </c>
      <c r="I210" s="116">
        <v>69.860299324529791</v>
      </c>
      <c r="J210" s="116">
        <v>2278.3829734218862</v>
      </c>
      <c r="K210" s="116">
        <v>2221.382129391563</v>
      </c>
      <c r="L210" s="117">
        <v>28891.355164641001</v>
      </c>
    </row>
    <row r="211" spans="2:32" x14ac:dyDescent="0.3">
      <c r="B211" s="33">
        <v>2049</v>
      </c>
      <c r="C211" s="116">
        <v>8.7510091212448723E-3</v>
      </c>
      <c r="D211" s="116">
        <v>3734.343145474807</v>
      </c>
      <c r="E211" s="116">
        <v>7209.740726845991</v>
      </c>
      <c r="F211" s="116">
        <v>12869.059657702939</v>
      </c>
      <c r="G211" s="116">
        <v>9.8740694108185386E-4</v>
      </c>
      <c r="H211" s="116">
        <v>1.3395459337973569E-2</v>
      </c>
      <c r="I211" s="116">
        <v>72.825663907535329</v>
      </c>
      <c r="J211" s="116">
        <v>2348.791916697292</v>
      </c>
      <c r="K211" s="116">
        <v>2451.8470082098388</v>
      </c>
      <c r="L211" s="117">
        <v>28686.631252713811</v>
      </c>
    </row>
    <row r="212" spans="2:32" x14ac:dyDescent="0.3">
      <c r="B212" s="1">
        <v>2050</v>
      </c>
      <c r="C212" s="119">
        <v>7.4866826415997236E-3</v>
      </c>
      <c r="D212" s="119">
        <v>3258.5644433709299</v>
      </c>
      <c r="E212" s="119">
        <v>7471.0589947877024</v>
      </c>
      <c r="F212" s="119">
        <v>12562.400318754269</v>
      </c>
      <c r="G212" s="119">
        <v>8.3391845615332389E-4</v>
      </c>
      <c r="H212" s="119">
        <v>1.132514663154563E-2</v>
      </c>
      <c r="I212" s="119">
        <v>75.465242371593021</v>
      </c>
      <c r="J212" s="119">
        <v>2415.4514874777628</v>
      </c>
      <c r="K212" s="119">
        <v>2658.9725675072668</v>
      </c>
      <c r="L212" s="120">
        <v>28441.93270001726</v>
      </c>
    </row>
    <row r="213" spans="2:32" x14ac:dyDescent="0.3">
      <c r="B213" s="134">
        <v>2051</v>
      </c>
      <c r="C213" s="116">
        <v>6.2264487289767139E-3</v>
      </c>
      <c r="D213" s="116">
        <v>2846.4916855741949</v>
      </c>
      <c r="E213" s="116">
        <v>7674.9159008526194</v>
      </c>
      <c r="F213" s="116">
        <v>12264.03143069665</v>
      </c>
      <c r="G213" s="116">
        <v>6.8093498582737927E-4</v>
      </c>
      <c r="H213" s="116">
        <v>9.2616373654284007E-3</v>
      </c>
      <c r="I213" s="116">
        <v>77.524403038915423</v>
      </c>
      <c r="J213" s="116">
        <v>2479.4685293865241</v>
      </c>
      <c r="K213" s="116">
        <v>2847.759463628247</v>
      </c>
      <c r="L213" s="117">
        <v>28190.207582198229</v>
      </c>
    </row>
    <row r="214" spans="2:32" x14ac:dyDescent="0.3">
      <c r="B214" s="1">
        <v>2052</v>
      </c>
      <c r="C214" s="116">
        <v>4.9705701935163476E-3</v>
      </c>
      <c r="D214" s="116">
        <v>2502.611876311722</v>
      </c>
      <c r="E214" s="116">
        <v>7796.1007521256197</v>
      </c>
      <c r="F214" s="116">
        <v>11976.603749527419</v>
      </c>
      <c r="G214" s="116">
        <v>5.2849025899234976E-4</v>
      </c>
      <c r="H214" s="116">
        <v>7.2053846162796614E-3</v>
      </c>
      <c r="I214" s="116">
        <v>78.748492445714263</v>
      </c>
      <c r="J214" s="116">
        <v>2543.0106310933652</v>
      </c>
      <c r="K214" s="116">
        <v>3014.0577761687068</v>
      </c>
      <c r="L214" s="117">
        <v>27911.14598211761</v>
      </c>
    </row>
    <row r="215" spans="2:32" x14ac:dyDescent="0.3">
      <c r="B215" s="1">
        <v>2053</v>
      </c>
      <c r="C215" s="116">
        <v>3.7193547875956339E-3</v>
      </c>
      <c r="D215" s="116">
        <v>2222.836442700037</v>
      </c>
      <c r="E215" s="116">
        <v>7843.6954467171036</v>
      </c>
      <c r="F215" s="116">
        <v>11706.04626212035</v>
      </c>
      <c r="G215" s="116">
        <v>3.7662494747964887E-4</v>
      </c>
      <c r="H215" s="116">
        <v>5.1569335838670231E-3</v>
      </c>
      <c r="I215" s="116">
        <v>79.229246936537365</v>
      </c>
      <c r="J215" s="116">
        <v>2604.3929035549718</v>
      </c>
      <c r="K215" s="116">
        <v>3163.6758779091379</v>
      </c>
      <c r="L215" s="117">
        <v>27619.885432851461</v>
      </c>
    </row>
    <row r="216" spans="2:32" x14ac:dyDescent="0.3">
      <c r="B216" s="1">
        <v>2054</v>
      </c>
      <c r="C216" s="116">
        <v>2.4752577749323529E-3</v>
      </c>
      <c r="D216" s="116">
        <v>1994.2442085347609</v>
      </c>
      <c r="E216" s="116">
        <v>7838.097844754263</v>
      </c>
      <c r="F216" s="116">
        <v>11451.282392006829</v>
      </c>
      <c r="G216" s="116">
        <v>2.2558198785779801E-4</v>
      </c>
      <c r="H216" s="116">
        <v>3.1196176700300018E-3</v>
      </c>
      <c r="I216" s="116">
        <v>79.172705502568377</v>
      </c>
      <c r="J216" s="116">
        <v>2670.623020393457</v>
      </c>
      <c r="K216" s="116">
        <v>3303.7908271935471</v>
      </c>
      <c r="L216" s="117">
        <v>27337.216818842859</v>
      </c>
    </row>
    <row r="217" spans="2:32" x14ac:dyDescent="0.3">
      <c r="B217" s="1">
        <v>2055</v>
      </c>
      <c r="C217" s="116">
        <v>1.2350331369099261E-3</v>
      </c>
      <c r="D217" s="116">
        <v>1811.8593618720599</v>
      </c>
      <c r="E217" s="116">
        <v>7773.6660896210142</v>
      </c>
      <c r="F217" s="116">
        <v>11193.44509960484</v>
      </c>
      <c r="G217" s="116">
        <v>1.425689457586058E-4</v>
      </c>
      <c r="H217" s="116">
        <v>1.9305823543902651E-3</v>
      </c>
      <c r="I217" s="116">
        <v>78.521879693141614</v>
      </c>
      <c r="J217" s="116">
        <v>2736.9224276046089</v>
      </c>
      <c r="K217" s="116">
        <v>3443.0460963859009</v>
      </c>
      <c r="L217" s="117">
        <v>27037.464262966001</v>
      </c>
    </row>
    <row r="218" spans="2:32" x14ac:dyDescent="0.3">
      <c r="B218" s="1">
        <v>2056</v>
      </c>
      <c r="C218" s="116">
        <v>1.1092417478178801E-3</v>
      </c>
      <c r="D218" s="116">
        <v>1668.519663183376</v>
      </c>
      <c r="E218" s="116">
        <v>7647.864059101038</v>
      </c>
      <c r="F218" s="116">
        <v>10916.26291021068</v>
      </c>
      <c r="G218" s="116">
        <v>1.2729910357797179E-4</v>
      </c>
      <c r="H218" s="116">
        <v>1.724615563518117E-3</v>
      </c>
      <c r="I218" s="116">
        <v>77.251152112131777</v>
      </c>
      <c r="J218" s="116">
        <v>2806.211234497418</v>
      </c>
      <c r="K218" s="116">
        <v>3587.5226947080091</v>
      </c>
      <c r="L218" s="117">
        <v>26703.63467496906</v>
      </c>
    </row>
    <row r="219" spans="2:32" x14ac:dyDescent="0.3">
      <c r="B219" s="1">
        <v>2057</v>
      </c>
      <c r="C219" s="116">
        <v>9.8383867989981755E-4</v>
      </c>
      <c r="D219" s="116">
        <v>1552.4784639153561</v>
      </c>
      <c r="E219" s="116">
        <v>7475.5186259742841</v>
      </c>
      <c r="F219" s="116">
        <v>10605.540045802431</v>
      </c>
      <c r="G219" s="116">
        <v>1.120773598768203E-4</v>
      </c>
      <c r="H219" s="116">
        <v>1.5192965621144241E-3</v>
      </c>
      <c r="I219" s="116">
        <v>75.510289151255492</v>
      </c>
      <c r="J219" s="116">
        <v>2876.824271725342</v>
      </c>
      <c r="K219" s="116">
        <v>3760.5367495663231</v>
      </c>
      <c r="L219" s="117">
        <v>26346.4110613476</v>
      </c>
    </row>
    <row r="220" spans="2:32" x14ac:dyDescent="0.3">
      <c r="B220" s="1">
        <v>2058</v>
      </c>
      <c r="C220" s="116">
        <v>8.5926895651956174E-4</v>
      </c>
      <c r="D220" s="116">
        <v>1463.0242220280261</v>
      </c>
      <c r="E220" s="116">
        <v>7256.3390910699827</v>
      </c>
      <c r="F220" s="116">
        <v>10265.19326686257</v>
      </c>
      <c r="G220" s="116">
        <v>9.6954319229744019E-5</v>
      </c>
      <c r="H220" s="116">
        <v>1.3153114352831769E-3</v>
      </c>
      <c r="I220" s="116">
        <v>73.296354455252413</v>
      </c>
      <c r="J220" s="116">
        <v>2951.8584057851608</v>
      </c>
      <c r="K220" s="116">
        <v>3965.1300890936482</v>
      </c>
      <c r="L220" s="117">
        <v>25974.843700829351</v>
      </c>
    </row>
    <row r="221" spans="2:32" x14ac:dyDescent="0.3">
      <c r="B221" s="1">
        <v>2059</v>
      </c>
      <c r="C221" s="116">
        <v>7.3495253898209559E-4</v>
      </c>
      <c r="D221" s="116">
        <v>1384.745882334558</v>
      </c>
      <c r="E221" s="116">
        <v>7004.554167994409</v>
      </c>
      <c r="F221" s="116">
        <v>9887.434958531052</v>
      </c>
      <c r="G221" s="116">
        <v>8.1864093350022754E-5</v>
      </c>
      <c r="H221" s="116">
        <v>1.111766809100442E-3</v>
      </c>
      <c r="I221" s="116">
        <v>70.753072403983978</v>
      </c>
      <c r="J221" s="116">
        <v>3028.953720785491</v>
      </c>
      <c r="K221" s="116">
        <v>4203.7950575397526</v>
      </c>
      <c r="L221" s="117">
        <v>25580.23878817269</v>
      </c>
    </row>
    <row r="222" spans="2:32" x14ac:dyDescent="0.3">
      <c r="B222" s="1">
        <v>2060</v>
      </c>
      <c r="C222" s="122">
        <v>6.1128777140163372E-4</v>
      </c>
      <c r="D222" s="122">
        <v>1307.3566803527769</v>
      </c>
      <c r="E222" s="122">
        <v>6729.4460738319822</v>
      </c>
      <c r="F222" s="122">
        <v>9466.4313133386622</v>
      </c>
      <c r="G222" s="122">
        <v>5.5709555595563098E-5</v>
      </c>
      <c r="H222" s="122">
        <v>7.704183994290914E-4</v>
      </c>
      <c r="I222" s="122">
        <v>67.974202765979669</v>
      </c>
      <c r="J222" s="122">
        <v>3108.2352771509568</v>
      </c>
      <c r="K222" s="122">
        <v>4485.2887559097389</v>
      </c>
      <c r="L222" s="123">
        <v>25164.73374076582</v>
      </c>
    </row>
    <row r="223" spans="2:32" s="184" customFormat="1" x14ac:dyDescent="0.3">
      <c r="B223" s="212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P223" s="255"/>
      <c r="Q223" s="255"/>
      <c r="R223" s="255"/>
      <c r="T223" s="213"/>
      <c r="U223" s="213"/>
      <c r="V223" s="213"/>
      <c r="W223" s="256"/>
      <c r="X223" s="213"/>
      <c r="Y223" s="213"/>
      <c r="Z223" s="213"/>
      <c r="AA223" s="257"/>
      <c r="AC223" s="258"/>
      <c r="AD223" s="258"/>
      <c r="AE223" s="258"/>
      <c r="AF223" s="256"/>
    </row>
    <row r="224" spans="2:32" ht="18" x14ac:dyDescent="0.35">
      <c r="B224" s="25" t="s">
        <v>70</v>
      </c>
      <c r="C224" s="25"/>
      <c r="D224" s="25"/>
      <c r="E224" s="25"/>
      <c r="F224" s="25"/>
    </row>
    <row r="225" spans="2:18" ht="18" x14ac:dyDescent="0.35">
      <c r="B225" s="24" t="s">
        <v>1</v>
      </c>
      <c r="C225" s="24"/>
      <c r="D225" s="24"/>
      <c r="E225" s="24"/>
      <c r="F225" s="24"/>
    </row>
    <row r="226" spans="2:18" x14ac:dyDescent="0.3">
      <c r="B226" s="1" t="s">
        <v>2</v>
      </c>
      <c r="C226" s="1" t="s">
        <v>10</v>
      </c>
      <c r="D226" s="1" t="s">
        <v>156</v>
      </c>
      <c r="E226" s="1" t="s">
        <v>35</v>
      </c>
      <c r="F226" s="1" t="s">
        <v>11</v>
      </c>
      <c r="G226" s="1" t="s">
        <v>37</v>
      </c>
      <c r="H226" s="1" t="s">
        <v>38</v>
      </c>
      <c r="I226" s="1" t="s">
        <v>36</v>
      </c>
      <c r="J226" s="1" t="s">
        <v>8</v>
      </c>
      <c r="K226" s="1" t="s">
        <v>29</v>
      </c>
    </row>
    <row r="227" spans="2:18" x14ac:dyDescent="0.3">
      <c r="B227" s="1">
        <v>2022</v>
      </c>
      <c r="C227" s="113">
        <v>42605.217590783119</v>
      </c>
      <c r="D227" s="113">
        <v>4886.0515451523306</v>
      </c>
      <c r="E227" s="113">
        <v>410.40363261806618</v>
      </c>
      <c r="F227" s="113">
        <v>22755.22075485011</v>
      </c>
      <c r="G227" s="113">
        <v>4749.6499741907073</v>
      </c>
      <c r="H227" s="113">
        <v>4.1454912385663736</v>
      </c>
      <c r="I227" s="113">
        <v>1299.1653263948131</v>
      </c>
      <c r="J227" s="113">
        <v>4.9347647144839267E-2</v>
      </c>
      <c r="K227" s="114">
        <v>76709.903662874858</v>
      </c>
      <c r="Q227" s="5"/>
      <c r="R227" s="5"/>
    </row>
    <row r="228" spans="2:18" x14ac:dyDescent="0.3">
      <c r="B228" s="1">
        <v>2023</v>
      </c>
      <c r="C228" s="116">
        <v>42186.374436362043</v>
      </c>
      <c r="D228" s="116">
        <v>3787.8114958170008</v>
      </c>
      <c r="E228" s="116">
        <v>436.58462096036999</v>
      </c>
      <c r="F228" s="116">
        <v>23076.126540594611</v>
      </c>
      <c r="G228" s="116">
        <v>4813.4629485757987</v>
      </c>
      <c r="H228" s="116">
        <v>4.4099456662663181</v>
      </c>
      <c r="I228" s="116">
        <v>2098.23519063508</v>
      </c>
      <c r="J228" s="116">
        <v>5.2279180888103252E-2</v>
      </c>
      <c r="K228" s="117">
        <v>76403.057457792078</v>
      </c>
    </row>
    <row r="229" spans="2:18" x14ac:dyDescent="0.3">
      <c r="B229" s="1">
        <v>2024</v>
      </c>
      <c r="C229" s="116">
        <v>40836.963755828809</v>
      </c>
      <c r="D229" s="116">
        <v>9264.7319995252928</v>
      </c>
      <c r="E229" s="116">
        <v>447.07505442117139</v>
      </c>
      <c r="F229" s="116">
        <v>16380.950409114061</v>
      </c>
      <c r="G229" s="116">
        <v>4828.8174128953106</v>
      </c>
      <c r="H229" s="116">
        <v>4.515909640617898</v>
      </c>
      <c r="I229" s="116">
        <v>2964.3068340321101</v>
      </c>
      <c r="J229" s="116">
        <v>5.1877796701987423E-2</v>
      </c>
      <c r="K229" s="117">
        <v>74727.413253254068</v>
      </c>
    </row>
    <row r="230" spans="2:18" x14ac:dyDescent="0.3">
      <c r="B230" s="1">
        <v>2025</v>
      </c>
      <c r="C230" s="116">
        <v>39494.783422335197</v>
      </c>
      <c r="D230" s="116">
        <v>9104.9651378172439</v>
      </c>
      <c r="E230" s="116">
        <v>451.14326310444108</v>
      </c>
      <c r="F230" s="116">
        <v>15305.958617724071</v>
      </c>
      <c r="G230" s="116">
        <v>4834.6348068761308</v>
      </c>
      <c r="H230" s="116">
        <v>4.5570026576206217</v>
      </c>
      <c r="I230" s="116">
        <v>3939.8739637503468</v>
      </c>
      <c r="J230" s="116">
        <v>5.1479220507310429E-2</v>
      </c>
      <c r="K230" s="117">
        <v>73135.967693485538</v>
      </c>
    </row>
    <row r="231" spans="2:18" x14ac:dyDescent="0.3">
      <c r="B231" s="1">
        <v>2026</v>
      </c>
      <c r="C231" s="116">
        <v>38124.058529784888</v>
      </c>
      <c r="D231" s="116">
        <v>8542.5882501534452</v>
      </c>
      <c r="E231" s="116">
        <v>448.83962794963588</v>
      </c>
      <c r="F231" s="116">
        <v>14624.400504808849</v>
      </c>
      <c r="G231" s="116">
        <v>4863.0591639653476</v>
      </c>
      <c r="H231" s="116">
        <v>4.5337336156528929</v>
      </c>
      <c r="I231" s="116">
        <v>5010.9209303414073</v>
      </c>
      <c r="J231" s="116">
        <v>5.1084449760353187E-2</v>
      </c>
      <c r="K231" s="117">
        <v>71618.451825068987</v>
      </c>
    </row>
    <row r="232" spans="2:18" x14ac:dyDescent="0.3">
      <c r="B232" s="1">
        <v>2027</v>
      </c>
      <c r="C232" s="116">
        <v>36510.325666037766</v>
      </c>
      <c r="D232" s="116">
        <v>8273.7490168663153</v>
      </c>
      <c r="E232" s="116">
        <v>438.63267334329208</v>
      </c>
      <c r="F232" s="116">
        <v>13514.968933393729</v>
      </c>
      <c r="G232" s="116">
        <v>4811.7663998343978</v>
      </c>
      <c r="H232" s="116">
        <v>4.4306330640736116</v>
      </c>
      <c r="I232" s="116">
        <v>6179.3843577688194</v>
      </c>
      <c r="J232" s="116">
        <v>7.5423913599623152E-2</v>
      </c>
      <c r="K232" s="117">
        <v>69733.333104221994</v>
      </c>
    </row>
    <row r="233" spans="2:18" x14ac:dyDescent="0.3">
      <c r="B233" s="1">
        <v>2028</v>
      </c>
      <c r="C233" s="116">
        <v>34662.646611758813</v>
      </c>
      <c r="D233" s="116">
        <v>7916.9413100721422</v>
      </c>
      <c r="E233" s="116">
        <v>423.12050736150542</v>
      </c>
      <c r="F233" s="116">
        <v>12374.143358740341</v>
      </c>
      <c r="G233" s="116">
        <v>4716.2199705791427</v>
      </c>
      <c r="H233" s="116">
        <v>4.2739445188030851</v>
      </c>
      <c r="I233" s="116">
        <v>7482.8077399445756</v>
      </c>
      <c r="J233" s="116">
        <v>0.1232473750635512</v>
      </c>
      <c r="K233" s="117">
        <v>67580.27669035038</v>
      </c>
    </row>
    <row r="234" spans="2:18" x14ac:dyDescent="0.3">
      <c r="B234" s="1">
        <v>2029</v>
      </c>
      <c r="C234" s="116">
        <v>32841.285502858111</v>
      </c>
      <c r="D234" s="116">
        <v>7537.3666337038276</v>
      </c>
      <c r="E234" s="116">
        <v>405.23411270620602</v>
      </c>
      <c r="F234" s="116">
        <v>11301.181299872531</v>
      </c>
      <c r="G234" s="116">
        <v>4641.5925680559476</v>
      </c>
      <c r="H234" s="116">
        <v>4.0932738657193024</v>
      </c>
      <c r="I234" s="116">
        <v>8977.8304970543377</v>
      </c>
      <c r="J234" s="116">
        <v>0.21800542063128209</v>
      </c>
      <c r="K234" s="117">
        <v>65708.801893537311</v>
      </c>
    </row>
    <row r="235" spans="2:18" x14ac:dyDescent="0.3">
      <c r="B235" s="1">
        <v>2030</v>
      </c>
      <c r="C235" s="119">
        <v>30834.28496200576</v>
      </c>
      <c r="D235" s="119">
        <v>7345.1408662242457</v>
      </c>
      <c r="E235" s="119">
        <v>383.85199426829962</v>
      </c>
      <c r="F235" s="119">
        <v>9891.3757412187406</v>
      </c>
      <c r="G235" s="119">
        <v>4399.3645797557656</v>
      </c>
      <c r="H235" s="119">
        <v>3.8772928713969681</v>
      </c>
      <c r="I235" s="119">
        <v>10705.283848761679</v>
      </c>
      <c r="J235" s="119">
        <v>0.47567956209918649</v>
      </c>
      <c r="K235" s="120">
        <v>63563.654964668</v>
      </c>
    </row>
    <row r="236" spans="2:18" x14ac:dyDescent="0.3">
      <c r="B236" s="1">
        <v>2031</v>
      </c>
      <c r="C236" s="116">
        <v>28804.868274158431</v>
      </c>
      <c r="D236" s="116">
        <v>6643.1671348830869</v>
      </c>
      <c r="E236" s="116">
        <v>362.2651813136369</v>
      </c>
      <c r="F236" s="116">
        <v>9118.8923504262948</v>
      </c>
      <c r="G236" s="116">
        <v>4091.9924978330669</v>
      </c>
      <c r="H236" s="116">
        <v>3.6592442556933049</v>
      </c>
      <c r="I236" s="116">
        <v>12494.302197148059</v>
      </c>
      <c r="J236" s="116">
        <v>1.006530610623245</v>
      </c>
      <c r="K236" s="117">
        <v>61520.153410628889</v>
      </c>
    </row>
    <row r="237" spans="2:18" x14ac:dyDescent="0.3">
      <c r="B237" s="1">
        <v>2032</v>
      </c>
      <c r="C237" s="116">
        <v>26814.313809804022</v>
      </c>
      <c r="D237" s="116">
        <v>5973.1069479562957</v>
      </c>
      <c r="E237" s="116">
        <v>340.03559217660148</v>
      </c>
      <c r="F237" s="116">
        <v>8370.5330952640688</v>
      </c>
      <c r="G237" s="116">
        <v>3792.5704436222682</v>
      </c>
      <c r="H237" s="116">
        <v>3.4347029512788061</v>
      </c>
      <c r="I237" s="116">
        <v>14317.67825015066</v>
      </c>
      <c r="J237" s="116">
        <v>2.0497130693427068</v>
      </c>
      <c r="K237" s="117">
        <v>59613.722554994543</v>
      </c>
    </row>
    <row r="238" spans="2:18" x14ac:dyDescent="0.3">
      <c r="B238" s="1">
        <v>2033</v>
      </c>
      <c r="C238" s="116">
        <v>24905.09580130249</v>
      </c>
      <c r="D238" s="116">
        <v>5352.6325130770674</v>
      </c>
      <c r="E238" s="116">
        <v>318.01971235180361</v>
      </c>
      <c r="F238" s="116">
        <v>7667.5957169682952</v>
      </c>
      <c r="G238" s="116">
        <v>3507.6944936328</v>
      </c>
      <c r="H238" s="116">
        <v>3.2123203267858988</v>
      </c>
      <c r="I238" s="116">
        <v>16155.062833242049</v>
      </c>
      <c r="J238" s="116">
        <v>4.1448964658016454</v>
      </c>
      <c r="K238" s="117">
        <v>57913.458287367102</v>
      </c>
    </row>
    <row r="239" spans="2:18" x14ac:dyDescent="0.3">
      <c r="B239" s="1">
        <v>2034</v>
      </c>
      <c r="C239" s="116">
        <v>22964.875908971691</v>
      </c>
      <c r="D239" s="116">
        <v>4750.0620215526487</v>
      </c>
      <c r="E239" s="116">
        <v>295.24147432779671</v>
      </c>
      <c r="F239" s="116">
        <v>6981.670678045597</v>
      </c>
      <c r="G239" s="116">
        <v>3220.932962256657</v>
      </c>
      <c r="H239" s="116">
        <v>2.9822371144221922</v>
      </c>
      <c r="I239" s="116">
        <v>17989.513033303709</v>
      </c>
      <c r="J239" s="116">
        <v>7.0688951471940138</v>
      </c>
      <c r="K239" s="117">
        <v>56212.347210719709</v>
      </c>
    </row>
    <row r="240" spans="2:18" x14ac:dyDescent="0.3">
      <c r="B240" s="1">
        <v>2035</v>
      </c>
      <c r="C240" s="116">
        <v>21089.562631657449</v>
      </c>
      <c r="D240" s="116">
        <v>4183.2804405248862</v>
      </c>
      <c r="E240" s="116">
        <v>272.51273806127762</v>
      </c>
      <c r="F240" s="116">
        <v>6319.6171114763483</v>
      </c>
      <c r="G240" s="116">
        <v>2945.7592055829682</v>
      </c>
      <c r="H240" s="116">
        <v>2.752653919810887</v>
      </c>
      <c r="I240" s="116">
        <v>19795.641672079921</v>
      </c>
      <c r="J240" s="116">
        <v>11.112907327544731</v>
      </c>
      <c r="K240" s="117">
        <v>54620.239360630207</v>
      </c>
    </row>
    <row r="241" spans="2:11" x14ac:dyDescent="0.3">
      <c r="B241" s="1">
        <v>2036</v>
      </c>
      <c r="C241" s="116">
        <v>19314.001146855189</v>
      </c>
      <c r="D241" s="116">
        <v>3660.5683878549298</v>
      </c>
      <c r="E241" s="116">
        <v>250.08142048088251</v>
      </c>
      <c r="F241" s="116">
        <v>5699.1918431230924</v>
      </c>
      <c r="G241" s="116">
        <v>2686.3389430456041</v>
      </c>
      <c r="H241" s="116">
        <v>2.5260749543523788</v>
      </c>
      <c r="I241" s="116">
        <v>21526.676858808329</v>
      </c>
      <c r="J241" s="116">
        <v>16.909874260489591</v>
      </c>
      <c r="K241" s="117">
        <v>53156.294549382867</v>
      </c>
    </row>
    <row r="242" spans="2:11" x14ac:dyDescent="0.3">
      <c r="B242" s="1">
        <v>2037</v>
      </c>
      <c r="C242" s="116">
        <v>17522.95432740407</v>
      </c>
      <c r="D242" s="116">
        <v>3152.5715651092992</v>
      </c>
      <c r="E242" s="116">
        <v>226.69832651181579</v>
      </c>
      <c r="F242" s="116">
        <v>5083.2580035213969</v>
      </c>
      <c r="G242" s="116">
        <v>2426.131505381747</v>
      </c>
      <c r="H242" s="116">
        <v>2.2898820859779638</v>
      </c>
      <c r="I242" s="116">
        <v>23148.170333778991</v>
      </c>
      <c r="J242" s="116">
        <v>24.860035399870782</v>
      </c>
      <c r="K242" s="117">
        <v>51586.933979193163</v>
      </c>
    </row>
    <row r="243" spans="2:11" x14ac:dyDescent="0.3">
      <c r="B243" s="1">
        <v>2038</v>
      </c>
      <c r="C243" s="116">
        <v>15849.547946683761</v>
      </c>
      <c r="D243" s="116">
        <v>2694.4095105815841</v>
      </c>
      <c r="E243" s="116">
        <v>204.28635129014091</v>
      </c>
      <c r="F243" s="116">
        <v>4515.2797354569757</v>
      </c>
      <c r="G243" s="116">
        <v>2184.4455210246028</v>
      </c>
      <c r="H243" s="116">
        <v>2.0634984978802131</v>
      </c>
      <c r="I243" s="116">
        <v>24675.778095359961</v>
      </c>
      <c r="J243" s="116">
        <v>35.773464600827552</v>
      </c>
      <c r="K243" s="117">
        <v>50161.584123495733</v>
      </c>
    </row>
    <row r="244" spans="2:11" x14ac:dyDescent="0.3">
      <c r="B244" s="1">
        <v>2039</v>
      </c>
      <c r="C244" s="116">
        <v>14310.853154973791</v>
      </c>
      <c r="D244" s="116">
        <v>2289.7822404319591</v>
      </c>
      <c r="E244" s="116">
        <v>183.25314042886819</v>
      </c>
      <c r="F244" s="116">
        <v>3999.9582315586908</v>
      </c>
      <c r="G244" s="116">
        <v>1963.2478866451299</v>
      </c>
      <c r="H244" s="116">
        <v>1.8510418225138221</v>
      </c>
      <c r="I244" s="116">
        <v>26104.02869202556</v>
      </c>
      <c r="J244" s="116">
        <v>50.705661329836609</v>
      </c>
      <c r="K244" s="117">
        <v>48903.680049216353</v>
      </c>
    </row>
    <row r="245" spans="2:11" x14ac:dyDescent="0.3">
      <c r="B245" s="1">
        <v>2040</v>
      </c>
      <c r="C245" s="119">
        <v>12905.80593172937</v>
      </c>
      <c r="D245" s="119">
        <v>1936.979807784764</v>
      </c>
      <c r="E245" s="119">
        <v>163.83817180420519</v>
      </c>
      <c r="F245" s="119">
        <v>3538.8840965423442</v>
      </c>
      <c r="G245" s="119">
        <v>1762.573500690351</v>
      </c>
      <c r="H245" s="119">
        <v>1.654931028325306</v>
      </c>
      <c r="I245" s="119">
        <v>27437.785578034622</v>
      </c>
      <c r="J245" s="119">
        <v>71.222273339024895</v>
      </c>
      <c r="K245" s="120">
        <v>47818.744290953007</v>
      </c>
    </row>
    <row r="246" spans="2:11" x14ac:dyDescent="0.3">
      <c r="B246" s="1">
        <v>2041</v>
      </c>
      <c r="C246" s="116">
        <v>11524.78918125685</v>
      </c>
      <c r="D246" s="116">
        <v>1625.656989187517</v>
      </c>
      <c r="E246" s="116">
        <v>144.59994019840181</v>
      </c>
      <c r="F246" s="116">
        <v>3120.1048026572621</v>
      </c>
      <c r="G246" s="116">
        <v>1566.9475713903571</v>
      </c>
      <c r="H246" s="116">
        <v>1.4606054565495139</v>
      </c>
      <c r="I246" s="116">
        <v>28652.881252170289</v>
      </c>
      <c r="J246" s="116">
        <v>99.327793404246449</v>
      </c>
      <c r="K246" s="117">
        <v>46735.768135721482</v>
      </c>
    </row>
    <row r="247" spans="2:11" x14ac:dyDescent="0.3">
      <c r="B247" s="1">
        <v>2042</v>
      </c>
      <c r="C247" s="116">
        <v>10271.116858701111</v>
      </c>
      <c r="D247" s="116">
        <v>1358.5341522067249</v>
      </c>
      <c r="E247" s="116">
        <v>127.1100723372367</v>
      </c>
      <c r="F247" s="116">
        <v>2748.5686208477368</v>
      </c>
      <c r="G247" s="116">
        <v>1390.696808125854</v>
      </c>
      <c r="H247" s="116">
        <v>1.283940124618554</v>
      </c>
      <c r="I247" s="116">
        <v>29765.302701471061</v>
      </c>
      <c r="J247" s="116">
        <v>137.93382828119891</v>
      </c>
      <c r="K247" s="117">
        <v>45800.546982095548</v>
      </c>
    </row>
    <row r="248" spans="2:11" x14ac:dyDescent="0.3">
      <c r="B248" s="1">
        <v>2043</v>
      </c>
      <c r="C248" s="116">
        <v>9189.1594338634968</v>
      </c>
      <c r="D248" s="116">
        <v>1139.6412919786981</v>
      </c>
      <c r="E248" s="116">
        <v>112.21397015004059</v>
      </c>
      <c r="F248" s="116">
        <v>2436.686936088166</v>
      </c>
      <c r="G248" s="116">
        <v>1239.531429377688</v>
      </c>
      <c r="H248" s="116">
        <v>1.133474445959995</v>
      </c>
      <c r="I248" s="116">
        <v>30816.280234636011</v>
      </c>
      <c r="J248" s="116">
        <v>190.91109147784351</v>
      </c>
      <c r="K248" s="117">
        <v>45125.557862017908</v>
      </c>
    </row>
    <row r="249" spans="2:11" x14ac:dyDescent="0.3">
      <c r="B249" s="1">
        <v>2044</v>
      </c>
      <c r="C249" s="116">
        <v>8188.4936602975013</v>
      </c>
      <c r="D249" s="116">
        <v>947.74220506462473</v>
      </c>
      <c r="E249" s="116">
        <v>98.485120622051483</v>
      </c>
      <c r="F249" s="116">
        <v>2154.1786602457942</v>
      </c>
      <c r="G249" s="116">
        <v>1100.5666810495291</v>
      </c>
      <c r="H249" s="116">
        <v>0.99479919820254126</v>
      </c>
      <c r="I249" s="116">
        <v>31749.58611122207</v>
      </c>
      <c r="J249" s="116">
        <v>263.61097268842099</v>
      </c>
      <c r="K249" s="117">
        <v>44503.658210388188</v>
      </c>
    </row>
    <row r="250" spans="2:11" x14ac:dyDescent="0.3">
      <c r="B250" s="1">
        <v>2045</v>
      </c>
      <c r="C250" s="116">
        <v>7267.3477156645313</v>
      </c>
      <c r="D250" s="116">
        <v>780.9679069110241</v>
      </c>
      <c r="E250" s="116">
        <v>85.838408188416253</v>
      </c>
      <c r="F250" s="116">
        <v>1898.626679247013</v>
      </c>
      <c r="G250" s="116">
        <v>973.3580953048006</v>
      </c>
      <c r="H250" s="116">
        <v>0.86705462816582146</v>
      </c>
      <c r="I250" s="116">
        <v>32582.43900662717</v>
      </c>
      <c r="J250" s="116">
        <v>347.61890171805732</v>
      </c>
      <c r="K250" s="117">
        <v>43937.063768289168</v>
      </c>
    </row>
    <row r="251" spans="2:11" x14ac:dyDescent="0.3">
      <c r="B251" s="1">
        <v>2046</v>
      </c>
      <c r="C251" s="116">
        <v>6423.546304687201</v>
      </c>
      <c r="D251" s="116">
        <v>637.66097264114899</v>
      </c>
      <c r="E251" s="116">
        <v>74.475476142706739</v>
      </c>
      <c r="F251" s="116">
        <v>1667.9826924472461</v>
      </c>
      <c r="G251" s="116">
        <v>857.28772957639592</v>
      </c>
      <c r="H251" s="116">
        <v>0.75227753679501841</v>
      </c>
      <c r="I251" s="116">
        <v>33291.957094693229</v>
      </c>
      <c r="J251" s="116">
        <v>441.37855752822799</v>
      </c>
      <c r="K251" s="117">
        <v>43395.041105252953</v>
      </c>
    </row>
    <row r="252" spans="2:11" x14ac:dyDescent="0.3">
      <c r="B252" s="1">
        <v>2047</v>
      </c>
      <c r="C252" s="116">
        <v>5652.9170949899717</v>
      </c>
      <c r="D252" s="116">
        <v>514.87411959459291</v>
      </c>
      <c r="E252" s="116">
        <v>64.153442396455247</v>
      </c>
      <c r="F252" s="116">
        <v>1461.2961533252919</v>
      </c>
      <c r="G252" s="116">
        <v>751.93304705038281</v>
      </c>
      <c r="H252" s="116">
        <v>0.64801456966116477</v>
      </c>
      <c r="I252" s="116">
        <v>33894.542771484223</v>
      </c>
      <c r="J252" s="116">
        <v>546.42214873333785</v>
      </c>
      <c r="K252" s="117">
        <v>42886.78679214391</v>
      </c>
    </row>
    <row r="253" spans="2:11" x14ac:dyDescent="0.3">
      <c r="B253" s="1">
        <v>2048</v>
      </c>
      <c r="C253" s="116">
        <v>4952.4186787837016</v>
      </c>
      <c r="D253" s="116">
        <v>410.77149719270619</v>
      </c>
      <c r="E253" s="116">
        <v>54.952300530530167</v>
      </c>
      <c r="F253" s="116">
        <v>1277.601549127945</v>
      </c>
      <c r="G253" s="116">
        <v>656.6991408780226</v>
      </c>
      <c r="H253" s="116">
        <v>0.55507374273262844</v>
      </c>
      <c r="I253" s="116">
        <v>34394.579276824363</v>
      </c>
      <c r="J253" s="116">
        <v>661.44905708367537</v>
      </c>
      <c r="K253" s="117">
        <v>42409.026574163683</v>
      </c>
    </row>
    <row r="254" spans="2:11" x14ac:dyDescent="0.3">
      <c r="B254" s="1">
        <v>2049</v>
      </c>
      <c r="C254" s="116">
        <v>4319.0593955893737</v>
      </c>
      <c r="D254" s="116">
        <v>323.4234485163754</v>
      </c>
      <c r="E254" s="116">
        <v>46.740255713641631</v>
      </c>
      <c r="F254" s="116">
        <v>1114.561648867447</v>
      </c>
      <c r="G254" s="116">
        <v>570.90500890744306</v>
      </c>
      <c r="H254" s="116">
        <v>0.47212379508728958</v>
      </c>
      <c r="I254" s="116">
        <v>34797.330130212918</v>
      </c>
      <c r="J254" s="116">
        <v>783.26991281007906</v>
      </c>
      <c r="K254" s="117">
        <v>41955.761924412371</v>
      </c>
    </row>
    <row r="255" spans="2:11" x14ac:dyDescent="0.3">
      <c r="B255" s="1">
        <v>2050</v>
      </c>
      <c r="C255" s="119">
        <v>3721.2242101373422</v>
      </c>
      <c r="D255" s="119">
        <v>250.4179570266688</v>
      </c>
      <c r="E255" s="119">
        <v>39.339595747319088</v>
      </c>
      <c r="F255" s="119">
        <v>965.4099766458163</v>
      </c>
      <c r="G255" s="119">
        <v>490.46787464759888</v>
      </c>
      <c r="H255" s="119">
        <v>0.39736965401332458</v>
      </c>
      <c r="I255" s="119">
        <v>35067.545478039952</v>
      </c>
      <c r="J255" s="119">
        <v>909.71695376135801</v>
      </c>
      <c r="K255" s="120">
        <v>41444.51941566007</v>
      </c>
    </row>
    <row r="256" spans="2:11" x14ac:dyDescent="0.3">
      <c r="B256" s="1">
        <v>2051</v>
      </c>
      <c r="C256" s="116">
        <v>3204.270070960853</v>
      </c>
      <c r="D256" s="116">
        <v>192.4470260747978</v>
      </c>
      <c r="E256" s="116">
        <v>32.917053037075249</v>
      </c>
      <c r="F256" s="116">
        <v>829.15273861034427</v>
      </c>
      <c r="G256" s="116">
        <v>421.16533799534068</v>
      </c>
      <c r="H256" s="116">
        <v>0.33249548522298272</v>
      </c>
      <c r="I256" s="116">
        <v>35553.762140807143</v>
      </c>
      <c r="J256" s="116">
        <v>1048.357856794486</v>
      </c>
      <c r="K256" s="117">
        <v>41282.404719765262</v>
      </c>
    </row>
    <row r="257" spans="2:32" x14ac:dyDescent="0.3">
      <c r="B257" s="1">
        <v>2052</v>
      </c>
      <c r="C257" s="116">
        <v>2746.5821112314829</v>
      </c>
      <c r="D257" s="116">
        <v>148.03165522144519</v>
      </c>
      <c r="E257" s="116">
        <v>27.366989171430038</v>
      </c>
      <c r="F257" s="116">
        <v>708.42646187182072</v>
      </c>
      <c r="G257" s="116">
        <v>359.89292477584911</v>
      </c>
      <c r="H257" s="116">
        <v>0.27643423405485218</v>
      </c>
      <c r="I257" s="116">
        <v>35963.977488784942</v>
      </c>
      <c r="J257" s="116">
        <v>1192.4625547079479</v>
      </c>
      <c r="K257" s="117">
        <v>41147.016619998969</v>
      </c>
    </row>
    <row r="258" spans="2:32" x14ac:dyDescent="0.3">
      <c r="B258" s="1">
        <v>2053</v>
      </c>
      <c r="C258" s="116">
        <v>2343.503336965849</v>
      </c>
      <c r="D258" s="116">
        <v>114.38554575039841</v>
      </c>
      <c r="E258" s="116">
        <v>22.673741438985619</v>
      </c>
      <c r="F258" s="116">
        <v>602.38462198576667</v>
      </c>
      <c r="G258" s="116">
        <v>306.21605288673811</v>
      </c>
      <c r="H258" s="116">
        <v>0.2290276913028878</v>
      </c>
      <c r="I258" s="116">
        <v>36302.73356439628</v>
      </c>
      <c r="J258" s="116">
        <v>1341.5157572837711</v>
      </c>
      <c r="K258" s="117">
        <v>41033.641648399083</v>
      </c>
    </row>
    <row r="259" spans="2:32" x14ac:dyDescent="0.3">
      <c r="B259" s="1">
        <v>2054</v>
      </c>
      <c r="C259" s="116">
        <v>1990.173657617212</v>
      </c>
      <c r="D259" s="116">
        <v>88.820984499088709</v>
      </c>
      <c r="E259" s="116">
        <v>18.658175176172779</v>
      </c>
      <c r="F259" s="116">
        <v>510.02488636155272</v>
      </c>
      <c r="G259" s="116">
        <v>259.30071832036668</v>
      </c>
      <c r="H259" s="116">
        <v>0.1884664159209373</v>
      </c>
      <c r="I259" s="116">
        <v>36574.871326453082</v>
      </c>
      <c r="J259" s="116">
        <v>1494.6771795752579</v>
      </c>
      <c r="K259" s="117">
        <v>40936.715394418658</v>
      </c>
    </row>
    <row r="260" spans="2:32" x14ac:dyDescent="0.3">
      <c r="B260" s="1">
        <v>2055</v>
      </c>
      <c r="C260" s="116">
        <v>1682.1912008206909</v>
      </c>
      <c r="D260" s="116">
        <v>69.628612304554508</v>
      </c>
      <c r="E260" s="116">
        <v>15.261449449175471</v>
      </c>
      <c r="F260" s="116">
        <v>430.15703403569938</v>
      </c>
      <c r="G260" s="116">
        <v>218.62028802053459</v>
      </c>
      <c r="H260" s="116">
        <v>0.15415605504217661</v>
      </c>
      <c r="I260" s="116">
        <v>36784.957624142953</v>
      </c>
      <c r="J260" s="116">
        <v>1651.697914325337</v>
      </c>
      <c r="K260" s="117">
        <v>40852.668279153993</v>
      </c>
    </row>
    <row r="261" spans="2:32" x14ac:dyDescent="0.3">
      <c r="B261" s="1">
        <v>2056</v>
      </c>
      <c r="C261" s="116">
        <v>1415.1583573978121</v>
      </c>
      <c r="D261" s="116">
        <v>55.257674715126328</v>
      </c>
      <c r="E261" s="116">
        <v>12.39715561672338</v>
      </c>
      <c r="F261" s="116">
        <v>361.52244310166412</v>
      </c>
      <c r="G261" s="116">
        <v>183.52592560384389</v>
      </c>
      <c r="H261" s="116">
        <v>0.1252237941083171</v>
      </c>
      <c r="I261" s="116">
        <v>36937.509359111376</v>
      </c>
      <c r="J261" s="116">
        <v>1812.3713283797561</v>
      </c>
      <c r="K261" s="117">
        <v>40777.867467720404</v>
      </c>
    </row>
    <row r="262" spans="2:32" x14ac:dyDescent="0.3">
      <c r="B262" s="1">
        <v>2057</v>
      </c>
      <c r="C262" s="116">
        <v>1185.187212273021</v>
      </c>
      <c r="D262" s="116">
        <v>44.366409771739988</v>
      </c>
      <c r="E262" s="116">
        <v>10.114257078103851</v>
      </c>
      <c r="F262" s="116">
        <v>303.08293896457093</v>
      </c>
      <c r="G262" s="116">
        <v>153.4950607045777</v>
      </c>
      <c r="H262" s="116">
        <v>0.10216421291014</v>
      </c>
      <c r="I262" s="116">
        <v>37037.080450693771</v>
      </c>
      <c r="J262" s="116">
        <v>1976.4978944694799</v>
      </c>
      <c r="K262" s="117">
        <v>40709.926388168169</v>
      </c>
    </row>
    <row r="263" spans="2:32" x14ac:dyDescent="0.3">
      <c r="B263" s="1">
        <v>2058</v>
      </c>
      <c r="C263" s="116">
        <v>987.90556622443671</v>
      </c>
      <c r="D263" s="116">
        <v>36.152945848451793</v>
      </c>
      <c r="E263" s="116">
        <v>8.1836359752950827</v>
      </c>
      <c r="F263" s="116">
        <v>253.6642734365235</v>
      </c>
      <c r="G263" s="116">
        <v>127.703530722285</v>
      </c>
      <c r="H263" s="116">
        <v>8.2662989649445337E-2</v>
      </c>
      <c r="I263" s="116">
        <v>37088.102994716057</v>
      </c>
      <c r="J263" s="116">
        <v>2143.9974232487639</v>
      </c>
      <c r="K263" s="117">
        <v>40645.79303316147</v>
      </c>
    </row>
    <row r="264" spans="2:32" x14ac:dyDescent="0.3">
      <c r="B264" s="1">
        <v>2059</v>
      </c>
      <c r="C264" s="116">
        <v>819.73712102208231</v>
      </c>
      <c r="D264" s="116">
        <v>29.70941251443071</v>
      </c>
      <c r="E264" s="116">
        <v>6.5961075204364006</v>
      </c>
      <c r="F264" s="116">
        <v>212.13270076482621</v>
      </c>
      <c r="G264" s="116">
        <v>105.8233078544263</v>
      </c>
      <c r="H264" s="116">
        <v>6.6627348691276816E-2</v>
      </c>
      <c r="I264" s="116">
        <v>37094.908603980322</v>
      </c>
      <c r="J264" s="116">
        <v>2314.816403422506</v>
      </c>
      <c r="K264" s="117">
        <v>40583.79028442772</v>
      </c>
    </row>
    <row r="265" spans="2:32" x14ac:dyDescent="0.3">
      <c r="B265" s="1">
        <v>2060</v>
      </c>
      <c r="C265" s="122">
        <v>677.26478739730783</v>
      </c>
      <c r="D265" s="122">
        <v>24.519749242738332</v>
      </c>
      <c r="E265" s="122">
        <v>5.2414571812106407</v>
      </c>
      <c r="F265" s="122">
        <v>177.54490837499401</v>
      </c>
      <c r="G265" s="122">
        <v>87.364249176632782</v>
      </c>
      <c r="H265" s="122">
        <v>5.2944011931420662E-2</v>
      </c>
      <c r="I265" s="122">
        <v>37061.4651497374</v>
      </c>
      <c r="J265" s="122">
        <v>2488.9052138357042</v>
      </c>
      <c r="K265" s="123">
        <v>40522.358458957919</v>
      </c>
    </row>
    <row r="266" spans="2:32" s="184" customFormat="1" x14ac:dyDescent="0.3">
      <c r="B266" s="212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P266" s="255"/>
      <c r="Q266" s="255"/>
      <c r="R266" s="255"/>
      <c r="T266" s="213"/>
      <c r="U266" s="213"/>
      <c r="V266" s="213"/>
      <c r="W266" s="256"/>
      <c r="X266" s="213"/>
      <c r="Y266" s="213"/>
      <c r="Z266" s="213"/>
      <c r="AA266" s="257"/>
      <c r="AC266" s="258"/>
      <c r="AD266" s="258"/>
      <c r="AE266" s="258"/>
      <c r="AF266" s="256"/>
    </row>
    <row r="267" spans="2:32" ht="18" x14ac:dyDescent="0.35">
      <c r="B267" s="25" t="s">
        <v>70</v>
      </c>
      <c r="C267" s="25"/>
      <c r="D267" s="25"/>
      <c r="E267" s="25"/>
      <c r="F267" s="25"/>
    </row>
    <row r="268" spans="2:32" ht="18" x14ac:dyDescent="0.35">
      <c r="B268" s="24" t="s">
        <v>16</v>
      </c>
      <c r="C268" s="24"/>
      <c r="D268" s="24"/>
      <c r="E268" s="24"/>
      <c r="F268" s="24"/>
    </row>
    <row r="269" spans="2:32" x14ac:dyDescent="0.3">
      <c r="B269" s="10" t="s">
        <v>2</v>
      </c>
      <c r="C269" s="10" t="s">
        <v>10</v>
      </c>
      <c r="D269" s="1" t="s">
        <v>156</v>
      </c>
      <c r="E269" s="10" t="s">
        <v>11</v>
      </c>
      <c r="F269" s="10" t="s">
        <v>37</v>
      </c>
      <c r="G269" s="10" t="s">
        <v>36</v>
      </c>
      <c r="H269" s="10" t="s">
        <v>29</v>
      </c>
    </row>
    <row r="270" spans="2:32" x14ac:dyDescent="0.3">
      <c r="B270" s="10">
        <v>2022</v>
      </c>
      <c r="C270" s="125">
        <v>269.53895758860398</v>
      </c>
      <c r="D270" s="125">
        <v>5.0047811343716582</v>
      </c>
      <c r="E270" s="125">
        <v>23.3081658042119</v>
      </c>
      <c r="F270" s="125">
        <v>28.15904026797131</v>
      </c>
      <c r="G270" s="125">
        <v>0.1204133990704503</v>
      </c>
      <c r="H270" s="135">
        <v>326.13135819422928</v>
      </c>
      <c r="N270" s="5"/>
      <c r="O270" s="5"/>
      <c r="P270" s="5"/>
      <c r="Q270" s="5"/>
      <c r="R270" s="5"/>
    </row>
    <row r="271" spans="2:32" x14ac:dyDescent="0.3">
      <c r="B271" s="10">
        <v>2023</v>
      </c>
      <c r="C271" s="125">
        <v>304.28177127788291</v>
      </c>
      <c r="D271" s="125">
        <v>3.969522916453216</v>
      </c>
      <c r="E271" s="125">
        <v>24.183149881408472</v>
      </c>
      <c r="F271" s="125">
        <v>32.169901873442413</v>
      </c>
      <c r="G271" s="125">
        <v>0.14856931711414731</v>
      </c>
      <c r="H271" s="136">
        <v>364.75291526630122</v>
      </c>
    </row>
    <row r="272" spans="2:32" x14ac:dyDescent="0.3">
      <c r="B272" s="10">
        <v>2024</v>
      </c>
      <c r="C272" s="125">
        <v>337.57018904125192</v>
      </c>
      <c r="D272" s="125">
        <v>9.777306141883944</v>
      </c>
      <c r="E272" s="125">
        <v>17.287231519825252</v>
      </c>
      <c r="F272" s="125">
        <v>36.626535867792427</v>
      </c>
      <c r="G272" s="125">
        <v>0.16919845327731359</v>
      </c>
      <c r="H272" s="136">
        <v>401.43046102403082</v>
      </c>
    </row>
    <row r="273" spans="2:8" x14ac:dyDescent="0.3">
      <c r="B273" s="10">
        <v>2025</v>
      </c>
      <c r="C273" s="125">
        <v>367.59635535982852</v>
      </c>
      <c r="D273" s="125">
        <v>9.7184284892163468</v>
      </c>
      <c r="E273" s="125">
        <v>16.337225023237838</v>
      </c>
      <c r="F273" s="125">
        <v>40.911765450187332</v>
      </c>
      <c r="G273" s="125">
        <v>0.19245308321207841</v>
      </c>
      <c r="H273" s="136">
        <v>434.75622740568213</v>
      </c>
    </row>
    <row r="274" spans="2:8" x14ac:dyDescent="0.3">
      <c r="B274" s="10">
        <v>2026</v>
      </c>
      <c r="C274" s="125">
        <v>392.99054307286298</v>
      </c>
      <c r="D274" s="125">
        <v>9.2436021176250414</v>
      </c>
      <c r="E274" s="125">
        <v>15.8244943472278</v>
      </c>
      <c r="F274" s="125">
        <v>45.213854142799804</v>
      </c>
      <c r="G274" s="125">
        <v>0.24319356108593379</v>
      </c>
      <c r="H274" s="136">
        <v>463.51568724160171</v>
      </c>
    </row>
    <row r="275" spans="2:8" x14ac:dyDescent="0.3">
      <c r="B275" s="10">
        <v>2027</v>
      </c>
      <c r="C275" s="125">
        <v>413.50417454487058</v>
      </c>
      <c r="D275" s="125">
        <v>9.1380183617574851</v>
      </c>
      <c r="E275" s="125">
        <v>14.92673200748232</v>
      </c>
      <c r="F275" s="125">
        <v>48.747687422802187</v>
      </c>
      <c r="G275" s="125">
        <v>0.30444117915946378</v>
      </c>
      <c r="H275" s="136">
        <v>486.62105351607198</v>
      </c>
    </row>
    <row r="276" spans="2:8" x14ac:dyDescent="0.3">
      <c r="B276" s="10">
        <v>2028</v>
      </c>
      <c r="C276" s="125">
        <v>428.11708017403492</v>
      </c>
      <c r="D276" s="125">
        <v>8.9698162899714902</v>
      </c>
      <c r="E276" s="125">
        <v>14.01978217679375</v>
      </c>
      <c r="F276" s="125">
        <v>51.693735416437377</v>
      </c>
      <c r="G276" s="125">
        <v>0.37183054421795769</v>
      </c>
      <c r="H276" s="136">
        <v>503.17224460145547</v>
      </c>
    </row>
    <row r="277" spans="2:8" x14ac:dyDescent="0.3">
      <c r="B277" s="10">
        <v>2029</v>
      </c>
      <c r="C277" s="125">
        <v>439.11329418654202</v>
      </c>
      <c r="D277" s="125">
        <v>8.7994860600823248</v>
      </c>
      <c r="E277" s="125">
        <v>13.19354519203277</v>
      </c>
      <c r="F277" s="125">
        <v>54.707647050791593</v>
      </c>
      <c r="G277" s="125">
        <v>0.44719256629352627</v>
      </c>
      <c r="H277" s="136">
        <v>516.26116505574214</v>
      </c>
    </row>
    <row r="278" spans="2:8" x14ac:dyDescent="0.3">
      <c r="B278" s="10">
        <v>2030</v>
      </c>
      <c r="C278" s="139">
        <v>446.58675089999622</v>
      </c>
      <c r="D278" s="138">
        <v>8.9394263639020313</v>
      </c>
      <c r="E278" s="139">
        <v>12.038329378122</v>
      </c>
      <c r="F278" s="139">
        <v>55.638739863379783</v>
      </c>
      <c r="G278" s="139">
        <v>0.53074479454395784</v>
      </c>
      <c r="H278" s="140">
        <v>523.73399129994391</v>
      </c>
    </row>
    <row r="279" spans="2:8" x14ac:dyDescent="0.3">
      <c r="B279" s="10">
        <v>2031</v>
      </c>
      <c r="C279" s="125">
        <v>451.39679890730872</v>
      </c>
      <c r="D279" s="125">
        <v>8.4309606629531544</v>
      </c>
      <c r="E279" s="125">
        <v>11.5729472306136</v>
      </c>
      <c r="F279" s="125">
        <v>56.238007551617031</v>
      </c>
      <c r="G279" s="125">
        <v>0.63163066548373581</v>
      </c>
      <c r="H279" s="136">
        <v>528.27034501797618</v>
      </c>
    </row>
    <row r="280" spans="2:8" x14ac:dyDescent="0.3">
      <c r="B280" s="10">
        <v>2032</v>
      </c>
      <c r="C280" s="125">
        <v>453.72747888036128</v>
      </c>
      <c r="D280" s="125">
        <v>7.9196521105302331</v>
      </c>
      <c r="E280" s="125">
        <v>11.09836315869968</v>
      </c>
      <c r="F280" s="125">
        <v>56.52837912324145</v>
      </c>
      <c r="G280" s="125">
        <v>0.75313752437914616</v>
      </c>
      <c r="H280" s="136">
        <v>530.02701079721191</v>
      </c>
    </row>
    <row r="281" spans="2:8" x14ac:dyDescent="0.3">
      <c r="B281" s="10">
        <v>2033</v>
      </c>
      <c r="C281" s="125">
        <v>453.83155070661883</v>
      </c>
      <c r="D281" s="125">
        <v>7.4190012502507292</v>
      </c>
      <c r="E281" s="125">
        <v>10.62764949239957</v>
      </c>
      <c r="F281" s="125">
        <v>56.541345081717779</v>
      </c>
      <c r="G281" s="125">
        <v>0.89154422592880955</v>
      </c>
      <c r="H281" s="136">
        <v>529.31109075691575</v>
      </c>
    </row>
    <row r="282" spans="2:8" x14ac:dyDescent="0.3">
      <c r="B282" s="10">
        <v>2034</v>
      </c>
      <c r="C282" s="125">
        <v>451.89304947956572</v>
      </c>
      <c r="D282" s="125">
        <v>6.9220277910134671</v>
      </c>
      <c r="E282" s="125">
        <v>10.174039463454999</v>
      </c>
      <c r="F282" s="125">
        <v>56.299833739790387</v>
      </c>
      <c r="G282" s="125">
        <v>1.059446736132045</v>
      </c>
      <c r="H282" s="136">
        <v>526.34839720995649</v>
      </c>
    </row>
    <row r="283" spans="2:8" x14ac:dyDescent="0.3">
      <c r="B283" s="10">
        <v>2035</v>
      </c>
      <c r="C283" s="125">
        <v>448.28570714898473</v>
      </c>
      <c r="D283" s="125">
        <v>6.4447141664613552</v>
      </c>
      <c r="E283" s="125">
        <v>9.735930092182139</v>
      </c>
      <c r="F283" s="125">
        <v>55.850407102916648</v>
      </c>
      <c r="G283" s="125">
        <v>1.2653660418709689</v>
      </c>
      <c r="H283" s="136">
        <v>521.58212455241585</v>
      </c>
    </row>
    <row r="284" spans="2:8" x14ac:dyDescent="0.3">
      <c r="B284" s="10">
        <v>2036</v>
      </c>
      <c r="C284" s="125">
        <v>443.46892295831839</v>
      </c>
      <c r="D284" s="125">
        <v>5.9841765072726627</v>
      </c>
      <c r="E284" s="125">
        <v>9.3168509161612736</v>
      </c>
      <c r="F284" s="125">
        <v>55.25030017627266</v>
      </c>
      <c r="G284" s="125">
        <v>1.5102315587103741</v>
      </c>
      <c r="H284" s="136">
        <v>515.53048211673536</v>
      </c>
    </row>
    <row r="285" spans="2:8" x14ac:dyDescent="0.3">
      <c r="B285" s="10">
        <v>2037</v>
      </c>
      <c r="C285" s="125">
        <v>437.89858831277229</v>
      </c>
      <c r="D285" s="125">
        <v>5.5408162420873994</v>
      </c>
      <c r="E285" s="125">
        <v>8.9341028195360312</v>
      </c>
      <c r="F285" s="125">
        <v>54.556310935277651</v>
      </c>
      <c r="G285" s="125">
        <v>1.791869906389369</v>
      </c>
      <c r="H285" s="136">
        <v>508.72168821606272</v>
      </c>
    </row>
    <row r="286" spans="2:8" x14ac:dyDescent="0.3">
      <c r="B286" s="10">
        <v>2038</v>
      </c>
      <c r="C286" s="125">
        <v>431.69993163441421</v>
      </c>
      <c r="D286" s="125">
        <v>5.1175959505543984</v>
      </c>
      <c r="E286" s="125">
        <v>8.5760450291786761</v>
      </c>
      <c r="F286" s="125">
        <v>53.784041167456451</v>
      </c>
      <c r="G286" s="125">
        <v>2.1299008997129159</v>
      </c>
      <c r="H286" s="136">
        <v>501.3075146813166</v>
      </c>
    </row>
    <row r="287" spans="2:8" x14ac:dyDescent="0.3">
      <c r="B287" s="10">
        <v>2039</v>
      </c>
      <c r="C287" s="125">
        <v>425.71934378369212</v>
      </c>
      <c r="D287" s="125">
        <v>4.7340725486875286</v>
      </c>
      <c r="E287" s="125">
        <v>8.2698223986340675</v>
      </c>
      <c r="F287" s="125">
        <v>53.038939860743191</v>
      </c>
      <c r="G287" s="125">
        <v>2.548852881520197</v>
      </c>
      <c r="H287" s="136">
        <v>494.31103147327713</v>
      </c>
    </row>
    <row r="288" spans="2:8" x14ac:dyDescent="0.3">
      <c r="B288" s="10">
        <v>2040</v>
      </c>
      <c r="C288" s="139">
        <v>419.45715761732168</v>
      </c>
      <c r="D288" s="138">
        <v>4.379386285080594</v>
      </c>
      <c r="E288" s="139">
        <v>8.0011884556565871</v>
      </c>
      <c r="F288" s="139">
        <v>52.258755167882128</v>
      </c>
      <c r="G288" s="139">
        <v>3.0424111078655551</v>
      </c>
      <c r="H288" s="140">
        <v>487.13889863380672</v>
      </c>
    </row>
    <row r="289" spans="2:8" x14ac:dyDescent="0.3">
      <c r="B289" s="10">
        <v>2041</v>
      </c>
      <c r="C289" s="125">
        <v>412.93007307500022</v>
      </c>
      <c r="D289" s="125">
        <v>4.0504815416790176</v>
      </c>
      <c r="E289" s="125">
        <v>7.7740427379969983</v>
      </c>
      <c r="F289" s="125">
        <v>51.445567678139881</v>
      </c>
      <c r="G289" s="125">
        <v>3.6060273294476839</v>
      </c>
      <c r="H289" s="136">
        <v>479.80619236226369</v>
      </c>
    </row>
    <row r="290" spans="2:8" x14ac:dyDescent="0.3">
      <c r="B290" s="10">
        <v>2042</v>
      </c>
      <c r="C290" s="125">
        <v>405.84804203207358</v>
      </c>
      <c r="D290" s="125">
        <v>3.7514454811267761</v>
      </c>
      <c r="E290" s="125">
        <v>7.5898756873335342</v>
      </c>
      <c r="F290" s="125">
        <v>50.563241272110837</v>
      </c>
      <c r="G290" s="125">
        <v>4.2825167860550497</v>
      </c>
      <c r="H290" s="136">
        <v>472.0351212586998</v>
      </c>
    </row>
    <row r="291" spans="2:8" x14ac:dyDescent="0.3">
      <c r="B291" s="10">
        <v>2043</v>
      </c>
      <c r="C291" s="125">
        <v>397.84390615995471</v>
      </c>
      <c r="D291" s="125">
        <v>3.4796328479634622</v>
      </c>
      <c r="E291" s="125">
        <v>7.4398637208858824</v>
      </c>
      <c r="F291" s="125">
        <v>49.56603292967236</v>
      </c>
      <c r="G291" s="125">
        <v>5.1094360692033982</v>
      </c>
      <c r="H291" s="136">
        <v>463.43887172767973</v>
      </c>
    </row>
    <row r="292" spans="2:8" x14ac:dyDescent="0.3">
      <c r="B292" s="10">
        <v>2044</v>
      </c>
      <c r="C292" s="125">
        <v>388.97480930338031</v>
      </c>
      <c r="D292" s="125">
        <v>3.223202341408351</v>
      </c>
      <c r="E292" s="125">
        <v>7.3262050211668006</v>
      </c>
      <c r="F292" s="125">
        <v>48.461062010065831</v>
      </c>
      <c r="G292" s="125">
        <v>6.0811973607721308</v>
      </c>
      <c r="H292" s="136">
        <v>454.06647603679352</v>
      </c>
    </row>
    <row r="293" spans="2:8" x14ac:dyDescent="0.3">
      <c r="B293" s="10">
        <v>2045</v>
      </c>
      <c r="C293" s="125">
        <v>379.29519366328901</v>
      </c>
      <c r="D293" s="125">
        <v>2.9797618644057642</v>
      </c>
      <c r="E293" s="125">
        <v>7.2441585928167473</v>
      </c>
      <c r="F293" s="125">
        <v>47.255111283826878</v>
      </c>
      <c r="G293" s="125">
        <v>7.1902910742447528</v>
      </c>
      <c r="H293" s="136">
        <v>443.96451647858311</v>
      </c>
    </row>
    <row r="294" spans="2:8" x14ac:dyDescent="0.3">
      <c r="B294" s="10">
        <v>2046</v>
      </c>
      <c r="C294" s="125">
        <v>368.02209899577372</v>
      </c>
      <c r="D294" s="125">
        <v>2.7518660033350968</v>
      </c>
      <c r="E294" s="125">
        <v>7.1982841391173373</v>
      </c>
      <c r="F294" s="125">
        <v>45.850634369997451</v>
      </c>
      <c r="G294" s="125">
        <v>8.5238778442485952</v>
      </c>
      <c r="H294" s="136">
        <v>432.34676135247219</v>
      </c>
    </row>
    <row r="295" spans="2:8" x14ac:dyDescent="0.3">
      <c r="B295" s="10">
        <v>2047</v>
      </c>
      <c r="C295" s="125">
        <v>354.30639845040042</v>
      </c>
      <c r="D295" s="125">
        <v>2.5290533573500902</v>
      </c>
      <c r="E295" s="125">
        <v>7.1778630970227404</v>
      </c>
      <c r="F295" s="125">
        <v>44.141841412861723</v>
      </c>
      <c r="G295" s="125">
        <v>10.16844068560906</v>
      </c>
      <c r="H295" s="136">
        <v>418.323597003244</v>
      </c>
    </row>
    <row r="296" spans="2:8" x14ac:dyDescent="0.3">
      <c r="B296" s="10">
        <v>2048</v>
      </c>
      <c r="C296" s="125">
        <v>338.17784814861471</v>
      </c>
      <c r="D296" s="125">
        <v>2.31009872730271</v>
      </c>
      <c r="E296" s="125">
        <v>7.1849817546027186</v>
      </c>
      <c r="F296" s="125">
        <v>42.132439627416822</v>
      </c>
      <c r="G296" s="125">
        <v>12.10897339541699</v>
      </c>
      <c r="H296" s="136">
        <v>401.91434165335392</v>
      </c>
    </row>
    <row r="297" spans="2:8" x14ac:dyDescent="0.3">
      <c r="B297" s="10">
        <v>2049</v>
      </c>
      <c r="C297" s="125">
        <v>319.72756717840872</v>
      </c>
      <c r="D297" s="125">
        <v>2.0968118591702818</v>
      </c>
      <c r="E297" s="125">
        <v>7.2259018133724489</v>
      </c>
      <c r="F297" s="125">
        <v>39.833781234083887</v>
      </c>
      <c r="G297" s="125">
        <v>14.33428207445089</v>
      </c>
      <c r="H297" s="136">
        <v>383.21834415948621</v>
      </c>
    </row>
    <row r="298" spans="2:8" x14ac:dyDescent="0.3">
      <c r="B298" s="10">
        <v>2050</v>
      </c>
      <c r="C298" s="139">
        <v>299.69331996230238</v>
      </c>
      <c r="D298" s="138">
        <v>1.890625911270577</v>
      </c>
      <c r="E298" s="139">
        <v>7.2887309620983851</v>
      </c>
      <c r="F298" s="139">
        <v>37.337781818585817</v>
      </c>
      <c r="G298" s="139">
        <v>16.771230926603149</v>
      </c>
      <c r="H298" s="140">
        <v>362.98168958086029</v>
      </c>
    </row>
    <row r="299" spans="2:8" x14ac:dyDescent="0.3">
      <c r="B299" s="10">
        <v>2051</v>
      </c>
      <c r="C299" s="125">
        <v>279.21770711875541</v>
      </c>
      <c r="D299" s="125">
        <v>1.702640053757319</v>
      </c>
      <c r="E299" s="125">
        <v>7.3357780176444223</v>
      </c>
      <c r="F299" s="125">
        <v>34.786794145419279</v>
      </c>
      <c r="G299" s="125">
        <v>19.24474941740403</v>
      </c>
      <c r="H299" s="136">
        <v>342.28766875298061</v>
      </c>
    </row>
    <row r="300" spans="2:8" x14ac:dyDescent="0.3">
      <c r="B300" s="10">
        <v>2052</v>
      </c>
      <c r="C300" s="125">
        <v>259.16451698585638</v>
      </c>
      <c r="D300" s="125">
        <v>1.539221390682695</v>
      </c>
      <c r="E300" s="125">
        <v>7.366162069913786</v>
      </c>
      <c r="F300" s="125">
        <v>32.28843469568919</v>
      </c>
      <c r="G300" s="125">
        <v>21.675657497183639</v>
      </c>
      <c r="H300" s="136">
        <v>322.03399263932567</v>
      </c>
    </row>
    <row r="301" spans="2:8" x14ac:dyDescent="0.3">
      <c r="B301" s="10">
        <v>2053</v>
      </c>
      <c r="C301" s="125">
        <v>239.61992396356649</v>
      </c>
      <c r="D301" s="125">
        <v>1.403146296825992</v>
      </c>
      <c r="E301" s="125">
        <v>7.3893405504979199</v>
      </c>
      <c r="F301" s="125">
        <v>29.853439647781169</v>
      </c>
      <c r="G301" s="125">
        <v>24.058923779026809</v>
      </c>
      <c r="H301" s="136">
        <v>302.32477423769842</v>
      </c>
    </row>
    <row r="302" spans="2:8" x14ac:dyDescent="0.3">
      <c r="B302" s="10">
        <v>2054</v>
      </c>
      <c r="C302" s="125">
        <v>220.7231687600034</v>
      </c>
      <c r="D302" s="125">
        <v>1.2889177085097741</v>
      </c>
      <c r="E302" s="125">
        <v>7.4011801548859717</v>
      </c>
      <c r="F302" s="125">
        <v>27.49915653276674</v>
      </c>
      <c r="G302" s="125">
        <v>26.39603897444951</v>
      </c>
      <c r="H302" s="136">
        <v>283.30846213061551</v>
      </c>
    </row>
    <row r="303" spans="2:8" x14ac:dyDescent="0.3">
      <c r="B303" s="10">
        <v>2055</v>
      </c>
      <c r="C303" s="125">
        <v>202.56507565884721</v>
      </c>
      <c r="D303" s="125">
        <v>1.198419150788534</v>
      </c>
      <c r="E303" s="125">
        <v>7.4036866508261188</v>
      </c>
      <c r="F303" s="125">
        <v>25.23690084239027</v>
      </c>
      <c r="G303" s="125">
        <v>28.68405962151488</v>
      </c>
      <c r="H303" s="136">
        <v>265.08814192436711</v>
      </c>
    </row>
    <row r="304" spans="2:8" x14ac:dyDescent="0.3">
      <c r="B304" s="10">
        <v>2056</v>
      </c>
      <c r="C304" s="125">
        <v>185.19986914455589</v>
      </c>
      <c r="D304" s="125">
        <v>1.1281032646254201</v>
      </c>
      <c r="E304" s="125">
        <v>7.3805973631876993</v>
      </c>
      <c r="F304" s="125">
        <v>23.073428222623999</v>
      </c>
      <c r="G304" s="125">
        <v>30.924647320487871</v>
      </c>
      <c r="H304" s="136">
        <v>247.7066453154809</v>
      </c>
    </row>
    <row r="305" spans="2:32" x14ac:dyDescent="0.3">
      <c r="B305" s="10">
        <v>2057</v>
      </c>
      <c r="C305" s="125">
        <v>168.7366746514416</v>
      </c>
      <c r="D305" s="125">
        <v>1.076144524747374</v>
      </c>
      <c r="E305" s="125">
        <v>7.3515311919338586</v>
      </c>
      <c r="F305" s="125">
        <v>21.022334243958849</v>
      </c>
      <c r="G305" s="125">
        <v>33.110294126217518</v>
      </c>
      <c r="H305" s="136">
        <v>231.2969787382992</v>
      </c>
    </row>
    <row r="306" spans="2:32" x14ac:dyDescent="0.3">
      <c r="B306" s="10">
        <v>2058</v>
      </c>
      <c r="C306" s="125">
        <v>153.22218607118521</v>
      </c>
      <c r="D306" s="125">
        <v>1.043174508108317</v>
      </c>
      <c r="E306" s="125">
        <v>7.3193510917764142</v>
      </c>
      <c r="F306" s="125">
        <v>19.089436341164689</v>
      </c>
      <c r="G306" s="125">
        <v>35.251245376433729</v>
      </c>
      <c r="H306" s="136">
        <v>215.92539338866831</v>
      </c>
    </row>
    <row r="307" spans="2:32" x14ac:dyDescent="0.3">
      <c r="B307" s="10">
        <v>2059</v>
      </c>
      <c r="C307" s="125">
        <v>138.6351874834823</v>
      </c>
      <c r="D307" s="125">
        <v>1.020734024713015</v>
      </c>
      <c r="E307" s="125">
        <v>7.2882984582662944</v>
      </c>
      <c r="F307" s="125">
        <v>17.272091294154031</v>
      </c>
      <c r="G307" s="125">
        <v>37.348198334306588</v>
      </c>
      <c r="H307" s="136">
        <v>201.56450959492221</v>
      </c>
    </row>
    <row r="308" spans="2:32" x14ac:dyDescent="0.3">
      <c r="B308" s="10">
        <v>2060</v>
      </c>
      <c r="C308" s="126">
        <v>124.9591910181128</v>
      </c>
      <c r="D308" s="126">
        <v>0.99988171123877756</v>
      </c>
      <c r="E308" s="126">
        <v>7.2400376141813823</v>
      </c>
      <c r="F308" s="126">
        <v>15.568244934682459</v>
      </c>
      <c r="G308" s="126">
        <v>39.399130561951289</v>
      </c>
      <c r="H308" s="137">
        <v>188.16648584016681</v>
      </c>
    </row>
    <row r="309" spans="2:32" s="184" customFormat="1" x14ac:dyDescent="0.3">
      <c r="B309" s="212"/>
      <c r="C309" s="213"/>
      <c r="D309" s="213"/>
      <c r="E309" s="213"/>
      <c r="F309" s="213"/>
      <c r="G309" s="213"/>
      <c r="H309" s="213"/>
      <c r="I309" s="213"/>
      <c r="J309" s="213"/>
      <c r="K309" s="213"/>
      <c r="L309" s="213"/>
      <c r="M309" s="213"/>
      <c r="N309" s="213"/>
      <c r="P309" s="255"/>
      <c r="Q309" s="255"/>
      <c r="R309" s="255"/>
      <c r="T309" s="213"/>
      <c r="U309" s="213"/>
      <c r="V309" s="213"/>
      <c r="W309" s="256"/>
      <c r="X309" s="213"/>
      <c r="Y309" s="213"/>
      <c r="Z309" s="213"/>
      <c r="AA309" s="257"/>
      <c r="AC309" s="258"/>
      <c r="AD309" s="258"/>
      <c r="AE309" s="258"/>
      <c r="AF309" s="256"/>
    </row>
    <row r="310" spans="2:32" ht="18" x14ac:dyDescent="0.35">
      <c r="B310" s="25" t="s">
        <v>70</v>
      </c>
      <c r="C310" s="25"/>
      <c r="D310" s="25"/>
      <c r="E310" s="25"/>
      <c r="F310" s="25"/>
    </row>
    <row r="311" spans="2:32" ht="18" x14ac:dyDescent="0.35">
      <c r="B311" s="24" t="s">
        <v>22</v>
      </c>
      <c r="C311" s="24"/>
      <c r="D311" s="24"/>
      <c r="E311" s="24"/>
      <c r="F311" s="24"/>
    </row>
    <row r="312" spans="2:32" x14ac:dyDescent="0.3">
      <c r="B312" s="1" t="s">
        <v>2</v>
      </c>
      <c r="C312" s="1" t="s">
        <v>10</v>
      </c>
      <c r="D312" s="1" t="s">
        <v>156</v>
      </c>
      <c r="E312" s="1" t="s">
        <v>35</v>
      </c>
      <c r="F312" s="1" t="s">
        <v>11</v>
      </c>
      <c r="G312" s="1" t="s">
        <v>34</v>
      </c>
      <c r="H312" s="1" t="s">
        <v>37</v>
      </c>
      <c r="I312" s="1" t="s">
        <v>38</v>
      </c>
      <c r="J312" s="1" t="s">
        <v>36</v>
      </c>
      <c r="K312" s="1" t="s">
        <v>8</v>
      </c>
      <c r="L312" s="1" t="s">
        <v>29</v>
      </c>
    </row>
    <row r="313" spans="2:32" x14ac:dyDescent="0.3">
      <c r="B313" s="1">
        <v>2022</v>
      </c>
      <c r="C313" s="113">
        <v>574.74397331444391</v>
      </c>
      <c r="D313" s="113">
        <v>3211.2533287628862</v>
      </c>
      <c r="E313" s="113">
        <v>142.31895418574979</v>
      </c>
      <c r="F313" s="113">
        <v>14955.384264876509</v>
      </c>
      <c r="G313" s="113">
        <v>2.9250268850815431</v>
      </c>
      <c r="H313" s="113">
        <v>96.496239799120488</v>
      </c>
      <c r="I313" s="113">
        <v>1.437565193795469</v>
      </c>
      <c r="J313" s="113">
        <v>4.2879782476116759</v>
      </c>
      <c r="K313" s="113">
        <v>0</v>
      </c>
      <c r="L313" s="114">
        <v>18988.847331265199</v>
      </c>
      <c r="R313" s="5"/>
    </row>
    <row r="314" spans="2:32" x14ac:dyDescent="0.3">
      <c r="B314" s="1">
        <v>2023</v>
      </c>
      <c r="C314" s="116">
        <v>618.87109847763486</v>
      </c>
      <c r="D314" s="116">
        <v>2596.023240679739</v>
      </c>
      <c r="E314" s="116">
        <v>172.99659079471681</v>
      </c>
      <c r="F314" s="116">
        <v>15815.507416461031</v>
      </c>
      <c r="G314" s="116">
        <v>2.8400141799766239</v>
      </c>
      <c r="H314" s="116">
        <v>100.8222061122588</v>
      </c>
      <c r="I314" s="116">
        <v>1.747440311057727</v>
      </c>
      <c r="J314" s="116">
        <v>9.5653448602464497</v>
      </c>
      <c r="K314" s="116">
        <v>0</v>
      </c>
      <c r="L314" s="117">
        <v>19318.37335187666</v>
      </c>
    </row>
    <row r="315" spans="2:32" x14ac:dyDescent="0.3">
      <c r="B315" s="1">
        <v>2024</v>
      </c>
      <c r="C315" s="116">
        <v>643.86411433268688</v>
      </c>
      <c r="D315" s="116">
        <v>6697.604133767687</v>
      </c>
      <c r="E315" s="116">
        <v>209.19886616523931</v>
      </c>
      <c r="F315" s="116">
        <v>11842.01779185273</v>
      </c>
      <c r="G315" s="116">
        <v>2.6946988325090571</v>
      </c>
      <c r="H315" s="116">
        <v>103.44128735195859</v>
      </c>
      <c r="I315" s="116">
        <v>2.1131198602549439</v>
      </c>
      <c r="J315" s="116">
        <v>19.962712502556808</v>
      </c>
      <c r="K315" s="116">
        <v>0</v>
      </c>
      <c r="L315" s="117">
        <v>19520.896724665621</v>
      </c>
    </row>
    <row r="316" spans="2:32" x14ac:dyDescent="0.3">
      <c r="B316" s="1">
        <v>2025</v>
      </c>
      <c r="C316" s="116">
        <v>643.70351859328559</v>
      </c>
      <c r="D316" s="116">
        <v>6948.4512028016907</v>
      </c>
      <c r="E316" s="116">
        <v>253.17048328783591</v>
      </c>
      <c r="F316" s="116">
        <v>11680.73737324094</v>
      </c>
      <c r="G316" s="116">
        <v>2.5341749889898399</v>
      </c>
      <c r="H316" s="116">
        <v>103.22244502422591</v>
      </c>
      <c r="I316" s="116">
        <v>2.5572776089680409</v>
      </c>
      <c r="J316" s="116">
        <v>38.260795887408392</v>
      </c>
      <c r="K316" s="116">
        <v>0</v>
      </c>
      <c r="L316" s="117">
        <v>19672.637271433341</v>
      </c>
    </row>
    <row r="317" spans="2:32" x14ac:dyDescent="0.3">
      <c r="B317" s="1">
        <v>2026</v>
      </c>
      <c r="C317" s="116">
        <v>626.9365499764499</v>
      </c>
      <c r="D317" s="116">
        <v>6876.125381339546</v>
      </c>
      <c r="E317" s="116">
        <v>301.86357188724207</v>
      </c>
      <c r="F317" s="116">
        <v>11771.51567573033</v>
      </c>
      <c r="G317" s="116">
        <v>2.3586106470539869</v>
      </c>
      <c r="H317" s="116">
        <v>101.52284516700939</v>
      </c>
      <c r="I317" s="116">
        <v>3.0491269887600239</v>
      </c>
      <c r="J317" s="116">
        <v>67.361614863037289</v>
      </c>
      <c r="K317" s="116">
        <v>4.1686211410916609</v>
      </c>
      <c r="L317" s="117">
        <v>19754.901997740519</v>
      </c>
    </row>
    <row r="318" spans="2:32" x14ac:dyDescent="0.3">
      <c r="B318" s="1">
        <v>2027</v>
      </c>
      <c r="C318" s="116">
        <v>597.88943724172725</v>
      </c>
      <c r="D318" s="116">
        <v>7042.8697959288256</v>
      </c>
      <c r="E318" s="116">
        <v>360.70497732610829</v>
      </c>
      <c r="F318" s="116">
        <v>11504.35749258033</v>
      </c>
      <c r="G318" s="116">
        <v>2.167996184154164</v>
      </c>
      <c r="H318" s="116">
        <v>97.502588935015311</v>
      </c>
      <c r="I318" s="116">
        <v>3.6434846194556032</v>
      </c>
      <c r="J318" s="116">
        <v>110.76537548398019</v>
      </c>
      <c r="K318" s="116">
        <v>14.32210453698808</v>
      </c>
      <c r="L318" s="117">
        <v>19734.223252836578</v>
      </c>
    </row>
    <row r="319" spans="2:32" x14ac:dyDescent="0.3">
      <c r="B319" s="1">
        <v>2028</v>
      </c>
      <c r="C319" s="116">
        <v>563.04241129316233</v>
      </c>
      <c r="D319" s="116">
        <v>7164.3418955384086</v>
      </c>
      <c r="E319" s="116">
        <v>424.33702230850832</v>
      </c>
      <c r="F319" s="116">
        <v>11197.833887392289</v>
      </c>
      <c r="G319" s="116">
        <v>1.97069615068172</v>
      </c>
      <c r="H319" s="116">
        <v>92.544612700008614</v>
      </c>
      <c r="I319" s="116">
        <v>4.2862325485707942</v>
      </c>
      <c r="J319" s="116">
        <v>170.6911808497639</v>
      </c>
      <c r="K319" s="116">
        <v>30.365018085432268</v>
      </c>
      <c r="L319" s="117">
        <v>19649.412956866829</v>
      </c>
    </row>
    <row r="320" spans="2:32" x14ac:dyDescent="0.3">
      <c r="B320" s="33">
        <v>2029</v>
      </c>
      <c r="C320" s="116">
        <v>524.22733598738489</v>
      </c>
      <c r="D320" s="116">
        <v>7255.1513945651077</v>
      </c>
      <c r="E320" s="116">
        <v>489.91439129934838</v>
      </c>
      <c r="F320" s="116">
        <v>10878.04073393109</v>
      </c>
      <c r="G320" s="116">
        <v>1.7569863087052839</v>
      </c>
      <c r="H320" s="116">
        <v>87.207523064246473</v>
      </c>
      <c r="I320" s="116">
        <v>4.9486302151449939</v>
      </c>
      <c r="J320" s="116">
        <v>247.41591291613889</v>
      </c>
      <c r="K320" s="116">
        <v>50.816203082131288</v>
      </c>
      <c r="L320" s="117">
        <v>19539.479111369299</v>
      </c>
    </row>
    <row r="321" spans="2:12" x14ac:dyDescent="0.3">
      <c r="B321" s="1">
        <v>2030</v>
      </c>
      <c r="C321" s="119">
        <v>485.99329718105838</v>
      </c>
      <c r="D321" s="119">
        <v>7608.003040284475</v>
      </c>
      <c r="E321" s="119">
        <v>553.40846661181115</v>
      </c>
      <c r="F321" s="119">
        <v>10245.36058359794</v>
      </c>
      <c r="G321" s="119">
        <v>1.5462161743169061</v>
      </c>
      <c r="H321" s="119">
        <v>79.817426594326179</v>
      </c>
      <c r="I321" s="119">
        <v>5.5899845112304201</v>
      </c>
      <c r="J321" s="119">
        <v>339.80395865689121</v>
      </c>
      <c r="K321" s="119">
        <v>76.796742631836224</v>
      </c>
      <c r="L321" s="120">
        <v>19396.319716243881</v>
      </c>
    </row>
    <row r="322" spans="2:12" x14ac:dyDescent="0.3">
      <c r="B322" s="134">
        <v>2031</v>
      </c>
      <c r="C322" s="116">
        <v>443.41553275086591</v>
      </c>
      <c r="D322" s="116">
        <v>7345.5639460813754</v>
      </c>
      <c r="E322" s="116">
        <v>600.59280245672721</v>
      </c>
      <c r="F322" s="116">
        <v>10083.05308559235</v>
      </c>
      <c r="G322" s="116">
        <v>1.331910483056336</v>
      </c>
      <c r="H322" s="116">
        <v>71.842099377948387</v>
      </c>
      <c r="I322" s="116">
        <v>6.066593964209372</v>
      </c>
      <c r="J322" s="116">
        <v>444.37156900775659</v>
      </c>
      <c r="K322" s="116">
        <v>110.54663148246139</v>
      </c>
      <c r="L322" s="117">
        <v>19106.784171196759</v>
      </c>
    </row>
    <row r="323" spans="2:12" x14ac:dyDescent="0.3">
      <c r="B323" s="1">
        <v>2032</v>
      </c>
      <c r="C323" s="116">
        <v>401.39628291100871</v>
      </c>
      <c r="D323" s="116">
        <v>7069.025091072418</v>
      </c>
      <c r="E323" s="116">
        <v>648.94736312002101</v>
      </c>
      <c r="F323" s="116">
        <v>9906.3199423073038</v>
      </c>
      <c r="G323" s="116">
        <v>1.13802447023386</v>
      </c>
      <c r="H323" s="116">
        <v>64.190828444279688</v>
      </c>
      <c r="I323" s="116">
        <v>6.5550238698992089</v>
      </c>
      <c r="J323" s="116">
        <v>561.04692710169888</v>
      </c>
      <c r="K323" s="116">
        <v>153.08645649942699</v>
      </c>
      <c r="L323" s="117">
        <v>18811.705939796291</v>
      </c>
    </row>
    <row r="324" spans="2:12" x14ac:dyDescent="0.3">
      <c r="B324" s="1">
        <v>2033</v>
      </c>
      <c r="C324" s="116">
        <v>359.88828517341079</v>
      </c>
      <c r="D324" s="116">
        <v>6786.7644879134232</v>
      </c>
      <c r="E324" s="116">
        <v>692.7830284287179</v>
      </c>
      <c r="F324" s="116">
        <v>9721.9762784877439</v>
      </c>
      <c r="G324" s="116">
        <v>0.94081385767316705</v>
      </c>
      <c r="H324" s="116">
        <v>56.561821071506152</v>
      </c>
      <c r="I324" s="116">
        <v>6.9978083679668526</v>
      </c>
      <c r="J324" s="116">
        <v>688.62688695368308</v>
      </c>
      <c r="K324" s="116">
        <v>203.15621025189739</v>
      </c>
      <c r="L324" s="117">
        <v>18517.69562050602</v>
      </c>
    </row>
    <row r="325" spans="2:12" x14ac:dyDescent="0.3">
      <c r="B325" s="1">
        <v>2034</v>
      </c>
      <c r="C325" s="116">
        <v>320.21618720645438</v>
      </c>
      <c r="D325" s="116">
        <v>6490.3133781220986</v>
      </c>
      <c r="E325" s="116">
        <v>732.72312097417648</v>
      </c>
      <c r="F325" s="116">
        <v>9539.5029365428436</v>
      </c>
      <c r="G325" s="116">
        <v>0.76423685172427613</v>
      </c>
      <c r="H325" s="116">
        <v>49.418681102955851</v>
      </c>
      <c r="I325" s="116">
        <v>7.4012436462038087</v>
      </c>
      <c r="J325" s="116">
        <v>825.63621317768207</v>
      </c>
      <c r="K325" s="116">
        <v>260.84029235332542</v>
      </c>
      <c r="L325" s="117">
        <v>18226.816289977469</v>
      </c>
    </row>
    <row r="326" spans="2:12" x14ac:dyDescent="0.3">
      <c r="B326" s="1">
        <v>2035</v>
      </c>
      <c r="C326" s="116">
        <v>281.50554661586409</v>
      </c>
      <c r="D326" s="116">
        <v>6175.7021093692783</v>
      </c>
      <c r="E326" s="116">
        <v>767.64467991025276</v>
      </c>
      <c r="F326" s="116">
        <v>9329.5377349489245</v>
      </c>
      <c r="G326" s="116">
        <v>0.5872159605552193</v>
      </c>
      <c r="H326" s="116">
        <v>42.389794113762562</v>
      </c>
      <c r="I326" s="116">
        <v>7.7539866657601353</v>
      </c>
      <c r="J326" s="116">
        <v>967.01508439250665</v>
      </c>
      <c r="K326" s="116">
        <v>324.55167093013381</v>
      </c>
      <c r="L326" s="117">
        <v>17896.687822907039</v>
      </c>
    </row>
    <row r="327" spans="2:12" x14ac:dyDescent="0.3">
      <c r="B327" s="1">
        <v>2036</v>
      </c>
      <c r="C327" s="116">
        <v>244.24973967277171</v>
      </c>
      <c r="D327" s="116">
        <v>5845.904853716127</v>
      </c>
      <c r="E327" s="116">
        <v>785.28070502031642</v>
      </c>
      <c r="F327" s="116">
        <v>9101.5737797747261</v>
      </c>
      <c r="G327" s="116">
        <v>0.43547669550809542</v>
      </c>
      <c r="H327" s="116">
        <v>35.857223039267552</v>
      </c>
      <c r="I327" s="116">
        <v>7.9321283335386443</v>
      </c>
      <c r="J327" s="116">
        <v>1109.01680930815</v>
      </c>
      <c r="K327" s="116">
        <v>397.68818675494362</v>
      </c>
      <c r="L327" s="117">
        <v>17527.938902315349</v>
      </c>
    </row>
    <row r="328" spans="2:12" x14ac:dyDescent="0.3">
      <c r="B328" s="1">
        <v>2037</v>
      </c>
      <c r="C328" s="116">
        <v>209.65655038862079</v>
      </c>
      <c r="D328" s="116">
        <v>5505.1774185804761</v>
      </c>
      <c r="E328" s="116">
        <v>807.8382576609406</v>
      </c>
      <c r="F328" s="116">
        <v>8876.6381970568345</v>
      </c>
      <c r="G328" s="116">
        <v>0.32679386330095411</v>
      </c>
      <c r="H328" s="116">
        <v>30.19295369987945</v>
      </c>
      <c r="I328" s="116">
        <v>8.1599824006156609</v>
      </c>
      <c r="J328" s="116">
        <v>1251.772073433327</v>
      </c>
      <c r="K328" s="116">
        <v>480.48036764586271</v>
      </c>
      <c r="L328" s="117">
        <v>17170.242594729851</v>
      </c>
    </row>
    <row r="329" spans="2:12" x14ac:dyDescent="0.3">
      <c r="B329" s="1">
        <v>2038</v>
      </c>
      <c r="C329" s="116">
        <v>176.5933870043732</v>
      </c>
      <c r="D329" s="116">
        <v>5145.6590362790394</v>
      </c>
      <c r="E329" s="116">
        <v>824.58080073164194</v>
      </c>
      <c r="F329" s="116">
        <v>8623.0730261439639</v>
      </c>
      <c r="G329" s="116">
        <v>0.22736333000845041</v>
      </c>
      <c r="H329" s="116">
        <v>24.834608553152009</v>
      </c>
      <c r="I329" s="116">
        <v>8.3290989972893215</v>
      </c>
      <c r="J329" s="116">
        <v>1391.373975034782</v>
      </c>
      <c r="K329" s="116">
        <v>571.0321599753272</v>
      </c>
      <c r="L329" s="117">
        <v>16765.703456049581</v>
      </c>
    </row>
    <row r="330" spans="2:12" x14ac:dyDescent="0.3">
      <c r="B330" s="33">
        <v>2039</v>
      </c>
      <c r="C330" s="116">
        <v>146.4082365356397</v>
      </c>
      <c r="D330" s="116">
        <v>4797.6011177658538</v>
      </c>
      <c r="E330" s="116">
        <v>839.97742412110597</v>
      </c>
      <c r="F330" s="116">
        <v>8380.7987257000204</v>
      </c>
      <c r="G330" s="116">
        <v>0.16505804608525809</v>
      </c>
      <c r="H330" s="116">
        <v>20.297485290454009</v>
      </c>
      <c r="I330" s="116">
        <v>8.4846204456677476</v>
      </c>
      <c r="J330" s="116">
        <v>1530.3569373335649</v>
      </c>
      <c r="K330" s="116">
        <v>669.57507810408686</v>
      </c>
      <c r="L330" s="117">
        <v>16393.664683342478</v>
      </c>
    </row>
    <row r="331" spans="2:12" x14ac:dyDescent="0.3">
      <c r="B331" s="1">
        <v>2040</v>
      </c>
      <c r="C331" s="119">
        <v>119.688734092839</v>
      </c>
      <c r="D331" s="119">
        <v>4458.9259384683928</v>
      </c>
      <c r="E331" s="119">
        <v>853.03285936154884</v>
      </c>
      <c r="F331" s="119">
        <v>8146.508305294301</v>
      </c>
      <c r="G331" s="119">
        <v>0.108877287323724</v>
      </c>
      <c r="H331" s="119">
        <v>16.26846011983406</v>
      </c>
      <c r="I331" s="119">
        <v>8.6164935289045399</v>
      </c>
      <c r="J331" s="119">
        <v>1668.3646187049969</v>
      </c>
      <c r="K331" s="119">
        <v>775.86096143732766</v>
      </c>
      <c r="L331" s="120">
        <v>16047.37524829547</v>
      </c>
    </row>
    <row r="332" spans="2:12" x14ac:dyDescent="0.3">
      <c r="B332" s="134">
        <v>2041</v>
      </c>
      <c r="C332" s="116">
        <v>95.535203040909636</v>
      </c>
      <c r="D332" s="116">
        <v>4105.0060993626021</v>
      </c>
      <c r="E332" s="116">
        <v>849.67268023975305</v>
      </c>
      <c r="F332" s="116">
        <v>7878.6910958134522</v>
      </c>
      <c r="G332" s="116">
        <v>6.5831177123921822E-2</v>
      </c>
      <c r="H332" s="116">
        <v>12.72280647626425</v>
      </c>
      <c r="I332" s="116">
        <v>8.5825523256540794</v>
      </c>
      <c r="J332" s="116">
        <v>1792.9407149892791</v>
      </c>
      <c r="K332" s="116">
        <v>878.21001594120253</v>
      </c>
      <c r="L332" s="117">
        <v>15621.42699936624</v>
      </c>
    </row>
    <row r="333" spans="2:12" x14ac:dyDescent="0.3">
      <c r="B333" s="1">
        <v>2042</v>
      </c>
      <c r="C333" s="116">
        <v>74.708984311989923</v>
      </c>
      <c r="D333" s="116">
        <v>3771.9141143424131</v>
      </c>
      <c r="E333" s="116">
        <v>853.70459439514195</v>
      </c>
      <c r="F333" s="116">
        <v>7631.287559737887</v>
      </c>
      <c r="G333" s="116">
        <v>4.0462461271785849E-2</v>
      </c>
      <c r="H333" s="116">
        <v>9.8119895837585194</v>
      </c>
      <c r="I333" s="116">
        <v>8.6232787312640689</v>
      </c>
      <c r="J333" s="116">
        <v>1912.6527080183489</v>
      </c>
      <c r="K333" s="116">
        <v>977.81900367356877</v>
      </c>
      <c r="L333" s="117">
        <v>15240.562695255639</v>
      </c>
    </row>
    <row r="334" spans="2:12" x14ac:dyDescent="0.3">
      <c r="B334" s="1">
        <v>2043</v>
      </c>
      <c r="C334" s="116">
        <v>56.48648088524331</v>
      </c>
      <c r="D334" s="116">
        <v>3452.1168014981031</v>
      </c>
      <c r="E334" s="116">
        <v>854.79022750016759</v>
      </c>
      <c r="F334" s="116">
        <v>7381.031181711629</v>
      </c>
      <c r="G334" s="116">
        <v>2.2653689227373972E-2</v>
      </c>
      <c r="H334" s="116">
        <v>7.3197738707838926</v>
      </c>
      <c r="I334" s="116">
        <v>8.6342447222238281</v>
      </c>
      <c r="J334" s="116">
        <v>2023.4074834829539</v>
      </c>
      <c r="K334" s="116">
        <v>1070.695751753977</v>
      </c>
      <c r="L334" s="117">
        <v>14854.504599114311</v>
      </c>
    </row>
    <row r="335" spans="2:12" x14ac:dyDescent="0.3">
      <c r="B335" s="1">
        <v>2044</v>
      </c>
      <c r="C335" s="116">
        <v>41.59636028472282</v>
      </c>
      <c r="D335" s="116">
        <v>3151.3264318643669</v>
      </c>
      <c r="E335" s="116">
        <v>855.89770228860868</v>
      </c>
      <c r="F335" s="116">
        <v>7162.8340646999513</v>
      </c>
      <c r="G335" s="116">
        <v>1.2947601228845111E-2</v>
      </c>
      <c r="H335" s="116">
        <v>5.343705274309718</v>
      </c>
      <c r="I335" s="116">
        <v>8.6454313362485813</v>
      </c>
      <c r="J335" s="116">
        <v>2130.404168916406</v>
      </c>
      <c r="K335" s="116">
        <v>1160.3256680870591</v>
      </c>
      <c r="L335" s="117">
        <v>14516.3864803529</v>
      </c>
    </row>
    <row r="336" spans="2:12" x14ac:dyDescent="0.3">
      <c r="B336" s="1">
        <v>2045</v>
      </c>
      <c r="C336" s="116">
        <v>29.47939070342948</v>
      </c>
      <c r="D336" s="116">
        <v>2860.1577406556362</v>
      </c>
      <c r="E336" s="116">
        <v>854.48227847945896</v>
      </c>
      <c r="F336" s="116">
        <v>6953.3866183342861</v>
      </c>
      <c r="G336" s="116">
        <v>8.4802282319431359E-3</v>
      </c>
      <c r="H336" s="116">
        <v>3.7784198115667431</v>
      </c>
      <c r="I336" s="116">
        <v>8.6311341260551515</v>
      </c>
      <c r="J336" s="116">
        <v>2228.88609712482</v>
      </c>
      <c r="K336" s="116">
        <v>1243.8799256783491</v>
      </c>
      <c r="L336" s="117">
        <v>14182.69008514183</v>
      </c>
    </row>
    <row r="337" spans="2:32" x14ac:dyDescent="0.3">
      <c r="B337" s="1">
        <v>2046</v>
      </c>
      <c r="C337" s="116">
        <v>20.33880289033155</v>
      </c>
      <c r="D337" s="116">
        <v>2591.3124297759769</v>
      </c>
      <c r="E337" s="116">
        <v>844.42629893446826</v>
      </c>
      <c r="F337" s="116">
        <v>6778.3108407704831</v>
      </c>
      <c r="G337" s="116">
        <v>6.5671839804169402E-3</v>
      </c>
      <c r="H337" s="116">
        <v>2.6157841281151279</v>
      </c>
      <c r="I337" s="116">
        <v>8.5295585750956455</v>
      </c>
      <c r="J337" s="116">
        <v>2324.6805190777218</v>
      </c>
      <c r="K337" s="116">
        <v>1324.506708053972</v>
      </c>
      <c r="L337" s="117">
        <v>13894.72750939015</v>
      </c>
    </row>
    <row r="338" spans="2:32" x14ac:dyDescent="0.3">
      <c r="B338" s="1">
        <v>2047</v>
      </c>
      <c r="C338" s="116">
        <v>13.75785716613067</v>
      </c>
      <c r="D338" s="116">
        <v>2325.9567459395412</v>
      </c>
      <c r="E338" s="116">
        <v>842.11620947676499</v>
      </c>
      <c r="F338" s="116">
        <v>6601.4420152225466</v>
      </c>
      <c r="G338" s="116">
        <v>4.8671754318476363E-3</v>
      </c>
      <c r="H338" s="116">
        <v>1.7747005156171121</v>
      </c>
      <c r="I338" s="116">
        <v>8.5062243381491491</v>
      </c>
      <c r="J338" s="116">
        <v>2415.0381506608769</v>
      </c>
      <c r="K338" s="116">
        <v>1399.207494733746</v>
      </c>
      <c r="L338" s="117">
        <v>13607.80426522881</v>
      </c>
    </row>
    <row r="339" spans="2:32" x14ac:dyDescent="0.3">
      <c r="B339" s="1">
        <v>2048</v>
      </c>
      <c r="C339" s="116">
        <v>9.0646295525443996</v>
      </c>
      <c r="D339" s="116">
        <v>2071.1478975672512</v>
      </c>
      <c r="E339" s="116">
        <v>840.42244987611673</v>
      </c>
      <c r="F339" s="116">
        <v>6441.7852272832706</v>
      </c>
      <c r="G339" s="116">
        <v>3.633382694893062E-3</v>
      </c>
      <c r="H339" s="116">
        <v>1.1746113928450419</v>
      </c>
      <c r="I339" s="116">
        <v>8.4891156553143166</v>
      </c>
      <c r="J339" s="116">
        <v>2508.2748594923478</v>
      </c>
      <c r="K339" s="116">
        <v>1470.969959283834</v>
      </c>
      <c r="L339" s="117">
        <v>13351.33238348622</v>
      </c>
    </row>
    <row r="340" spans="2:32" x14ac:dyDescent="0.3">
      <c r="B340" s="33">
        <v>2049</v>
      </c>
      <c r="C340" s="116">
        <v>5.8631788440683064</v>
      </c>
      <c r="D340" s="116">
        <v>1827.3841731356861</v>
      </c>
      <c r="E340" s="116">
        <v>839.41637876751963</v>
      </c>
      <c r="F340" s="116">
        <v>6297.4169821866326</v>
      </c>
      <c r="G340" s="116">
        <v>2.8203013016768982E-3</v>
      </c>
      <c r="H340" s="116">
        <v>0.76562069502582608</v>
      </c>
      <c r="I340" s="116">
        <v>8.4789533208840435</v>
      </c>
      <c r="J340" s="116">
        <v>2602.6367329447398</v>
      </c>
      <c r="K340" s="116">
        <v>1540.530430587725</v>
      </c>
      <c r="L340" s="117">
        <v>13122.49527078358</v>
      </c>
    </row>
    <row r="341" spans="2:32" x14ac:dyDescent="0.3">
      <c r="B341" s="1">
        <v>2050</v>
      </c>
      <c r="C341" s="119">
        <v>3.7866956879834262</v>
      </c>
      <c r="D341" s="119">
        <v>1600.0123660537461</v>
      </c>
      <c r="E341" s="119">
        <v>836.22085882175054</v>
      </c>
      <c r="F341" s="119">
        <v>6168.3591675514735</v>
      </c>
      <c r="G341" s="119">
        <v>2.1372965780057799E-3</v>
      </c>
      <c r="H341" s="119">
        <v>0.49840695063945301</v>
      </c>
      <c r="I341" s="119">
        <v>8.4466753416338509</v>
      </c>
      <c r="J341" s="119">
        <v>2702.2076982533708</v>
      </c>
      <c r="K341" s="119">
        <v>1609.2256830601609</v>
      </c>
      <c r="L341" s="120">
        <v>12928.759689017341</v>
      </c>
    </row>
    <row r="342" spans="2:32" x14ac:dyDescent="0.3">
      <c r="B342" s="134">
        <v>2051</v>
      </c>
      <c r="C342" s="116">
        <v>2.4436286301445089</v>
      </c>
      <c r="D342" s="116">
        <v>1395.6816116617349</v>
      </c>
      <c r="E342" s="116">
        <v>822.4841443407156</v>
      </c>
      <c r="F342" s="116">
        <v>6013.2559808310489</v>
      </c>
      <c r="G342" s="116">
        <v>1.5398543418792821E-3</v>
      </c>
      <c r="H342" s="116">
        <v>0.32363334033485608</v>
      </c>
      <c r="I342" s="116">
        <v>8.3079206499062241</v>
      </c>
      <c r="J342" s="116">
        <v>2799.7447970215749</v>
      </c>
      <c r="K342" s="116">
        <v>1673.6038723471349</v>
      </c>
      <c r="L342" s="117">
        <v>12715.84712867694</v>
      </c>
    </row>
    <row r="343" spans="2:32" x14ac:dyDescent="0.3">
      <c r="B343" s="1">
        <v>2052</v>
      </c>
      <c r="C343" s="116">
        <v>1.600994222291606</v>
      </c>
      <c r="D343" s="116">
        <v>1221.813825553694</v>
      </c>
      <c r="E343" s="116">
        <v>801.57610681034566</v>
      </c>
      <c r="F343" s="116">
        <v>5847.1631909286589</v>
      </c>
      <c r="G343" s="116">
        <v>1.0908901321192311E-3</v>
      </c>
      <c r="H343" s="116">
        <v>0.21305730269456999</v>
      </c>
      <c r="I343" s="116">
        <v>8.0967283516197508</v>
      </c>
      <c r="J343" s="116">
        <v>2901.1735581939829</v>
      </c>
      <c r="K343" s="116">
        <v>1737.782644884282</v>
      </c>
      <c r="L343" s="117">
        <v>12519.421197137701</v>
      </c>
    </row>
    <row r="344" spans="2:32" x14ac:dyDescent="0.3">
      <c r="B344" s="1">
        <v>2053</v>
      </c>
      <c r="C344" s="116">
        <v>1.0534068446146481</v>
      </c>
      <c r="D344" s="116">
        <v>1076.2076676663021</v>
      </c>
      <c r="E344" s="116">
        <v>773.8260448190108</v>
      </c>
      <c r="F344" s="116">
        <v>5667.5950165940503</v>
      </c>
      <c r="G344" s="116">
        <v>7.5382825369017629E-4</v>
      </c>
      <c r="H344" s="116">
        <v>0.14063472345344569</v>
      </c>
      <c r="I344" s="116">
        <v>7.8164246951416168</v>
      </c>
      <c r="J344" s="116">
        <v>3005.8298981442558</v>
      </c>
      <c r="K344" s="116">
        <v>1802.944071788118</v>
      </c>
      <c r="L344" s="117">
        <v>12335.413919103201</v>
      </c>
    </row>
    <row r="345" spans="2:32" x14ac:dyDescent="0.3">
      <c r="B345" s="1">
        <v>2054</v>
      </c>
      <c r="C345" s="116">
        <v>0.69762464141065561</v>
      </c>
      <c r="D345" s="116">
        <v>953.31482835415602</v>
      </c>
      <c r="E345" s="116">
        <v>739.12193255896591</v>
      </c>
      <c r="F345" s="116">
        <v>5474.0925214930476</v>
      </c>
      <c r="G345" s="116">
        <v>5.2518979924459056E-4</v>
      </c>
      <c r="H345" s="116">
        <v>9.3459692752486473E-2</v>
      </c>
      <c r="I345" s="116">
        <v>7.4658781066562288</v>
      </c>
      <c r="J345" s="116">
        <v>3114.4842524702999</v>
      </c>
      <c r="K345" s="116">
        <v>1869.874879251581</v>
      </c>
      <c r="L345" s="117">
        <v>12159.145901758669</v>
      </c>
    </row>
    <row r="346" spans="2:32" x14ac:dyDescent="0.3">
      <c r="B346" s="1">
        <v>2055</v>
      </c>
      <c r="C346" s="116">
        <v>0.43911386118355239</v>
      </c>
      <c r="D346" s="116">
        <v>852.17210419525338</v>
      </c>
      <c r="E346" s="116">
        <v>698.11604649481751</v>
      </c>
      <c r="F346" s="116">
        <v>5264.6148285309628</v>
      </c>
      <c r="G346" s="116">
        <v>4.0240800237650588E-4</v>
      </c>
      <c r="H346" s="116">
        <v>5.9722581345434872E-2</v>
      </c>
      <c r="I346" s="116">
        <v>7.0516772373213943</v>
      </c>
      <c r="J346" s="116">
        <v>3227.534087611431</v>
      </c>
      <c r="K346" s="116">
        <v>1936.767294423832</v>
      </c>
      <c r="L346" s="117">
        <v>11986.755277344149</v>
      </c>
    </row>
    <row r="347" spans="2:32" x14ac:dyDescent="0.3">
      <c r="B347" s="1">
        <v>2056</v>
      </c>
      <c r="C347" s="116">
        <v>0.26228424007712209</v>
      </c>
      <c r="D347" s="116">
        <v>768.27534191673658</v>
      </c>
      <c r="E347" s="116">
        <v>649.67659516367712</v>
      </c>
      <c r="F347" s="116">
        <v>5026.4289986214972</v>
      </c>
      <c r="G347" s="116">
        <v>3.5239967926636021E-4</v>
      </c>
      <c r="H347" s="116">
        <v>3.7068763573898017E-2</v>
      </c>
      <c r="I347" s="116">
        <v>6.5623898501381586</v>
      </c>
      <c r="J347" s="116">
        <v>3340.1575149860751</v>
      </c>
      <c r="K347" s="116">
        <v>2000.6599843748229</v>
      </c>
      <c r="L347" s="117">
        <v>11792.060530316279</v>
      </c>
    </row>
    <row r="348" spans="2:32" x14ac:dyDescent="0.3">
      <c r="B348" s="1">
        <v>2057</v>
      </c>
      <c r="C348" s="116">
        <v>0.1633067659734094</v>
      </c>
      <c r="D348" s="116">
        <v>699.05936501412191</v>
      </c>
      <c r="E348" s="116">
        <v>595.71850395761419</v>
      </c>
      <c r="F348" s="116">
        <v>4775.5265289494591</v>
      </c>
      <c r="G348" s="116">
        <v>3.0994417524178309E-4</v>
      </c>
      <c r="H348" s="116">
        <v>2.4208406974867501E-2</v>
      </c>
      <c r="I348" s="116">
        <v>6.0173586258344942</v>
      </c>
      <c r="J348" s="116">
        <v>3458.1541456386581</v>
      </c>
      <c r="K348" s="116">
        <v>2064.4364029338799</v>
      </c>
      <c r="L348" s="117">
        <v>11599.100130236689</v>
      </c>
    </row>
    <row r="349" spans="2:32" x14ac:dyDescent="0.3">
      <c r="B349" s="1">
        <v>2058</v>
      </c>
      <c r="C349" s="116">
        <v>0.1119734743844545</v>
      </c>
      <c r="D349" s="116">
        <v>642.62593758799096</v>
      </c>
      <c r="E349" s="116">
        <v>537.64358590047948</v>
      </c>
      <c r="F349" s="116">
        <v>4508.9338565394728</v>
      </c>
      <c r="G349" s="116">
        <v>2.6638595939412302E-4</v>
      </c>
      <c r="H349" s="116">
        <v>1.7270136535727489E-2</v>
      </c>
      <c r="I349" s="116">
        <v>5.4307432919240402</v>
      </c>
      <c r="J349" s="116">
        <v>3582.006988219433</v>
      </c>
      <c r="K349" s="116">
        <v>2129.9676385355669</v>
      </c>
      <c r="L349" s="117">
        <v>11406.738260071739</v>
      </c>
    </row>
    <row r="350" spans="2:32" x14ac:dyDescent="0.3">
      <c r="B350" s="1">
        <v>2059</v>
      </c>
      <c r="C350" s="116">
        <v>8.252662287957821E-2</v>
      </c>
      <c r="D350" s="116">
        <v>591.91557055718488</v>
      </c>
      <c r="E350" s="116">
        <v>480.1164492072366</v>
      </c>
      <c r="F350" s="116">
        <v>4226.4265086379064</v>
      </c>
      <c r="G350" s="116">
        <v>2.300629985203746E-4</v>
      </c>
      <c r="H350" s="116">
        <v>1.314879072480628E-2</v>
      </c>
      <c r="I350" s="116">
        <v>4.8496611031034016</v>
      </c>
      <c r="J350" s="116">
        <v>3711.7965083719469</v>
      </c>
      <c r="K350" s="116">
        <v>2196.0749060050171</v>
      </c>
      <c r="L350" s="117">
        <v>11211.275509359</v>
      </c>
    </row>
    <row r="351" spans="2:32" x14ac:dyDescent="0.3">
      <c r="B351" s="1">
        <v>2060</v>
      </c>
      <c r="C351" s="122">
        <v>6.1601832622050948E-2</v>
      </c>
      <c r="D351" s="122">
        <v>542.31291172046178</v>
      </c>
      <c r="E351" s="122">
        <v>425.85558017321353</v>
      </c>
      <c r="F351" s="122">
        <v>3926.8303794134822</v>
      </c>
      <c r="G351" s="122">
        <v>2.0079619572177659E-4</v>
      </c>
      <c r="H351" s="122">
        <v>1.0177114643837821E-2</v>
      </c>
      <c r="I351" s="122">
        <v>4.3015715169011486</v>
      </c>
      <c r="J351" s="122">
        <v>3847.323605336815</v>
      </c>
      <c r="K351" s="122">
        <v>2263.8244092136251</v>
      </c>
      <c r="L351" s="123">
        <v>11010.520437117961</v>
      </c>
    </row>
    <row r="352" spans="2:32" s="184" customFormat="1" x14ac:dyDescent="0.3">
      <c r="B352" s="212"/>
      <c r="C352" s="213"/>
      <c r="D352" s="213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P352" s="255"/>
      <c r="Q352" s="255"/>
      <c r="R352" s="255"/>
      <c r="T352" s="213"/>
      <c r="U352" s="213"/>
      <c r="V352" s="213"/>
      <c r="W352" s="256"/>
      <c r="X352" s="213"/>
      <c r="Y352" s="213"/>
      <c r="Z352" s="213"/>
      <c r="AA352" s="257"/>
      <c r="AC352" s="258"/>
      <c r="AD352" s="258"/>
      <c r="AE352" s="258"/>
      <c r="AF352" s="256"/>
    </row>
    <row r="353" spans="2:18" ht="18" x14ac:dyDescent="0.35">
      <c r="B353" s="25" t="s">
        <v>70</v>
      </c>
      <c r="C353" s="25"/>
      <c r="D353" s="25"/>
      <c r="E353" s="25"/>
      <c r="F353" s="25"/>
    </row>
    <row r="354" spans="2:18" ht="18" x14ac:dyDescent="0.35">
      <c r="B354" s="24" t="s">
        <v>18</v>
      </c>
      <c r="C354" s="24"/>
      <c r="D354" s="24"/>
      <c r="E354" s="24"/>
      <c r="F354" s="24"/>
    </row>
    <row r="355" spans="2:18" x14ac:dyDescent="0.3">
      <c r="B355" s="1" t="s">
        <v>2</v>
      </c>
      <c r="C355" s="1" t="s">
        <v>10</v>
      </c>
      <c r="D355" s="1" t="s">
        <v>156</v>
      </c>
      <c r="E355" s="1" t="s">
        <v>35</v>
      </c>
      <c r="F355" s="1" t="s">
        <v>11</v>
      </c>
      <c r="G355" s="1" t="s">
        <v>37</v>
      </c>
      <c r="H355" s="1" t="s">
        <v>38</v>
      </c>
      <c r="I355" s="1" t="s">
        <v>36</v>
      </c>
      <c r="J355" s="1" t="s">
        <v>8</v>
      </c>
      <c r="K355" s="1" t="s">
        <v>29</v>
      </c>
    </row>
    <row r="356" spans="2:18" x14ac:dyDescent="0.3">
      <c r="B356" s="1">
        <v>2022</v>
      </c>
      <c r="C356" s="113">
        <v>187.06542176528399</v>
      </c>
      <c r="D356" s="113">
        <v>2352.7531050884299</v>
      </c>
      <c r="E356" s="113">
        <v>77.532900568060697</v>
      </c>
      <c r="F356" s="113">
        <v>10957.194330269231</v>
      </c>
      <c r="G356" s="113">
        <v>20.418243279861041</v>
      </c>
      <c r="H356" s="113">
        <v>0.7831606117986023</v>
      </c>
      <c r="I356" s="113">
        <v>37.575979195382139</v>
      </c>
      <c r="J356" s="113">
        <v>0</v>
      </c>
      <c r="K356" s="114">
        <v>13633.32314077804</v>
      </c>
      <c r="Q356" s="5"/>
      <c r="R356" s="5"/>
    </row>
    <row r="357" spans="2:18" x14ac:dyDescent="0.3">
      <c r="B357" s="1">
        <v>2023</v>
      </c>
      <c r="C357" s="116">
        <v>190.7273671119103</v>
      </c>
      <c r="D357" s="116">
        <v>1960.454068238563</v>
      </c>
      <c r="E357" s="116">
        <v>85.977976271693521</v>
      </c>
      <c r="F357" s="116">
        <v>11943.48932243755</v>
      </c>
      <c r="G357" s="116">
        <v>21.204593780867409</v>
      </c>
      <c r="H357" s="116">
        <v>0.86846440678477399</v>
      </c>
      <c r="I357" s="116">
        <v>84.173060701675254</v>
      </c>
      <c r="J357" s="116">
        <v>0</v>
      </c>
      <c r="K357" s="117">
        <v>14286.89485294905</v>
      </c>
    </row>
    <row r="358" spans="2:18" x14ac:dyDescent="0.3">
      <c r="B358" s="1">
        <v>2024</v>
      </c>
      <c r="C358" s="116">
        <v>182.63601342093801</v>
      </c>
      <c r="D358" s="116">
        <v>4906.5747210387117</v>
      </c>
      <c r="E358" s="116">
        <v>87.303411622183603</v>
      </c>
      <c r="F358" s="116">
        <v>8675.3029864291857</v>
      </c>
      <c r="G358" s="116">
        <v>20.954493353475112</v>
      </c>
      <c r="H358" s="116">
        <v>0.8818526426483202</v>
      </c>
      <c r="I358" s="116">
        <v>156.17061001600331</v>
      </c>
      <c r="J358" s="116">
        <v>0</v>
      </c>
      <c r="K358" s="117">
        <v>14029.82408852315</v>
      </c>
    </row>
    <row r="359" spans="2:18" x14ac:dyDescent="0.3">
      <c r="B359" s="1">
        <v>2025</v>
      </c>
      <c r="C359" s="116">
        <v>175.23679926627011</v>
      </c>
      <c r="D359" s="116">
        <v>4923.3874282391553</v>
      </c>
      <c r="E359" s="116">
        <v>86.432487295649921</v>
      </c>
      <c r="F359" s="116">
        <v>8276.4912435147471</v>
      </c>
      <c r="G359" s="116">
        <v>20.73107924546003</v>
      </c>
      <c r="H359" s="116">
        <v>0.87305542722878782</v>
      </c>
      <c r="I359" s="116">
        <v>241.16655602480179</v>
      </c>
      <c r="J359" s="116">
        <v>0</v>
      </c>
      <c r="K359" s="117">
        <v>13724.31864901331</v>
      </c>
    </row>
    <row r="360" spans="2:18" x14ac:dyDescent="0.3">
      <c r="B360" s="1">
        <v>2026</v>
      </c>
      <c r="C360" s="116">
        <v>167.66404656797701</v>
      </c>
      <c r="D360" s="116">
        <v>4700.5954266853978</v>
      </c>
      <c r="E360" s="116">
        <v>83.305943407912523</v>
      </c>
      <c r="F360" s="116">
        <v>8047.1384219747788</v>
      </c>
      <c r="G360" s="116">
        <v>20.59755159025449</v>
      </c>
      <c r="H360" s="116">
        <v>0.84147417583750095</v>
      </c>
      <c r="I360" s="116">
        <v>344.523084517011</v>
      </c>
      <c r="J360" s="116">
        <v>2.422491231105153E-2</v>
      </c>
      <c r="K360" s="117">
        <v>13364.690173831479</v>
      </c>
    </row>
    <row r="361" spans="2:18" x14ac:dyDescent="0.3">
      <c r="B361" s="1">
        <v>2027</v>
      </c>
      <c r="C361" s="116">
        <v>159.80661579385909</v>
      </c>
      <c r="D361" s="116">
        <v>4642.9014794166569</v>
      </c>
      <c r="E361" s="116">
        <v>78.872550306327796</v>
      </c>
      <c r="F361" s="116">
        <v>7584.0672864512417</v>
      </c>
      <c r="G361" s="116">
        <v>20.075559715823289</v>
      </c>
      <c r="H361" s="116">
        <v>0.79669242733663648</v>
      </c>
      <c r="I361" s="116">
        <v>473.79210651022902</v>
      </c>
      <c r="J361" s="116">
        <v>0.14435808037043371</v>
      </c>
      <c r="K361" s="117">
        <v>12960.456648701849</v>
      </c>
    </row>
    <row r="362" spans="2:18" x14ac:dyDescent="0.3">
      <c r="B362" s="1">
        <v>2028</v>
      </c>
      <c r="C362" s="116">
        <v>151.77264645624479</v>
      </c>
      <c r="D362" s="116">
        <v>4534.1312407898622</v>
      </c>
      <c r="E362" s="116">
        <v>73.218997864248792</v>
      </c>
      <c r="F362" s="116">
        <v>7086.8265638773173</v>
      </c>
      <c r="G362" s="116">
        <v>19.488791285615712</v>
      </c>
      <c r="H362" s="116">
        <v>0.73958583701261493</v>
      </c>
      <c r="I362" s="116">
        <v>638.95834632805031</v>
      </c>
      <c r="J362" s="116">
        <v>0.38104167478862089</v>
      </c>
      <c r="K362" s="117">
        <v>12505.517214113141</v>
      </c>
    </row>
    <row r="363" spans="2:18" x14ac:dyDescent="0.3">
      <c r="B363" s="1">
        <v>2029</v>
      </c>
      <c r="C363" s="116">
        <v>143.88738076507809</v>
      </c>
      <c r="D363" s="116">
        <v>4404.4221907400843</v>
      </c>
      <c r="E363" s="116">
        <v>66.71758324996793</v>
      </c>
      <c r="F363" s="116">
        <v>6603.7883146300037</v>
      </c>
      <c r="G363" s="116">
        <v>19.02148020398042</v>
      </c>
      <c r="H363" s="116">
        <v>0.67391498232291658</v>
      </c>
      <c r="I363" s="116">
        <v>847.95671951883344</v>
      </c>
      <c r="J363" s="116">
        <v>0.68314383873336015</v>
      </c>
      <c r="K363" s="117">
        <v>12087.150727929011</v>
      </c>
    </row>
    <row r="364" spans="2:18" x14ac:dyDescent="0.3">
      <c r="B364" s="1">
        <v>2030</v>
      </c>
      <c r="C364" s="119">
        <v>136.27386453147449</v>
      </c>
      <c r="D364" s="119">
        <v>4409.1370411891648</v>
      </c>
      <c r="E364" s="119">
        <v>59.604349465561178</v>
      </c>
      <c r="F364" s="119">
        <v>5937.5894844269133</v>
      </c>
      <c r="G364" s="119">
        <v>18.00295084875059</v>
      </c>
      <c r="H364" s="119">
        <v>0.60206413601577002</v>
      </c>
      <c r="I364" s="119">
        <v>1099.755385620942</v>
      </c>
      <c r="J364" s="119">
        <v>1.0488203004417129</v>
      </c>
      <c r="K364" s="120">
        <v>11662.01396051926</v>
      </c>
    </row>
    <row r="365" spans="2:18" x14ac:dyDescent="0.3">
      <c r="B365" s="1">
        <v>2031</v>
      </c>
      <c r="C365" s="116">
        <v>128.2075116871319</v>
      </c>
      <c r="D365" s="116">
        <v>4060.9358920156001</v>
      </c>
      <c r="E365" s="116">
        <v>52.783433496962687</v>
      </c>
      <c r="F365" s="116">
        <v>5574.3347245958385</v>
      </c>
      <c r="G365" s="116">
        <v>16.901180310646321</v>
      </c>
      <c r="H365" s="116">
        <v>0.53316599491881533</v>
      </c>
      <c r="I365" s="116">
        <v>1390.2280961556869</v>
      </c>
      <c r="J365" s="116">
        <v>2.2986045880825272</v>
      </c>
      <c r="K365" s="117">
        <v>11226.22260884487</v>
      </c>
    </row>
    <row r="366" spans="2:18" x14ac:dyDescent="0.3">
      <c r="B366" s="1">
        <v>2032</v>
      </c>
      <c r="C366" s="116">
        <v>119.9369321087605</v>
      </c>
      <c r="D366" s="116">
        <v>3701.5325923240171</v>
      </c>
      <c r="E366" s="116">
        <v>46.399003532879689</v>
      </c>
      <c r="F366" s="116">
        <v>5187.2168600376262</v>
      </c>
      <c r="G366" s="116">
        <v>15.79940078501258</v>
      </c>
      <c r="H366" s="116">
        <v>0.46867680336242151</v>
      </c>
      <c r="I366" s="116">
        <v>1713.8301159009641</v>
      </c>
      <c r="J366" s="116">
        <v>6.0758906727793827</v>
      </c>
      <c r="K366" s="117">
        <v>10791.2594721654</v>
      </c>
    </row>
    <row r="367" spans="2:18" x14ac:dyDescent="0.3">
      <c r="B367" s="1">
        <v>2033</v>
      </c>
      <c r="C367" s="116">
        <v>110.927849719861</v>
      </c>
      <c r="D367" s="116">
        <v>3336.0386652195311</v>
      </c>
      <c r="E367" s="116">
        <v>40.451152925061727</v>
      </c>
      <c r="F367" s="116">
        <v>4778.8440021960478</v>
      </c>
      <c r="G367" s="116">
        <v>14.61054732526301</v>
      </c>
      <c r="H367" s="116">
        <v>0.40859750429355318</v>
      </c>
      <c r="I367" s="116">
        <v>2063.8911038190499</v>
      </c>
      <c r="J367" s="116">
        <v>13.884244355698749</v>
      </c>
      <c r="K367" s="117">
        <v>10359.05616306481</v>
      </c>
    </row>
    <row r="368" spans="2:18" x14ac:dyDescent="0.3">
      <c r="B368" s="1">
        <v>2034</v>
      </c>
      <c r="C368" s="116">
        <v>101.6125090179283</v>
      </c>
      <c r="D368" s="116">
        <v>2971.171339074453</v>
      </c>
      <c r="E368" s="116">
        <v>34.800545689704613</v>
      </c>
      <c r="F368" s="116">
        <v>4367.0460982075956</v>
      </c>
      <c r="G368" s="116">
        <v>13.38350899267145</v>
      </c>
      <c r="H368" s="116">
        <v>0.3515206635323701</v>
      </c>
      <c r="I368" s="116">
        <v>2423.845769448496</v>
      </c>
      <c r="J368" s="116">
        <v>29.037239522060322</v>
      </c>
      <c r="K368" s="117">
        <v>9941.2485306164417</v>
      </c>
    </row>
    <row r="369" spans="2:11" x14ac:dyDescent="0.3">
      <c r="B369" s="1">
        <v>2035</v>
      </c>
      <c r="C369" s="116">
        <v>91.939614340724916</v>
      </c>
      <c r="D369" s="116">
        <v>2618.2333785245501</v>
      </c>
      <c r="E369" s="116">
        <v>29.764792053201798</v>
      </c>
      <c r="F369" s="116">
        <v>3955.324701751571</v>
      </c>
      <c r="G369" s="116">
        <v>12.11472388231455</v>
      </c>
      <c r="H369" s="116">
        <v>0.3006544651838568</v>
      </c>
      <c r="I369" s="116">
        <v>2780.8572518686879</v>
      </c>
      <c r="J369" s="116">
        <v>55.675267986487562</v>
      </c>
      <c r="K369" s="117">
        <v>9544.2103848727238</v>
      </c>
    </row>
    <row r="370" spans="2:11" x14ac:dyDescent="0.3">
      <c r="B370" s="1">
        <v>2036</v>
      </c>
      <c r="C370" s="116">
        <v>82.406717735415782</v>
      </c>
      <c r="D370" s="116">
        <v>2285.4016964168518</v>
      </c>
      <c r="E370" s="116">
        <v>25.311288910663311</v>
      </c>
      <c r="F370" s="116">
        <v>3558.1749407258421</v>
      </c>
      <c r="G370" s="116">
        <v>10.83381849322004</v>
      </c>
      <c r="H370" s="116">
        <v>0.25566958495619818</v>
      </c>
      <c r="I370" s="116">
        <v>3123.6908778778761</v>
      </c>
      <c r="J370" s="116">
        <v>95.076099517186236</v>
      </c>
      <c r="K370" s="117">
        <v>9181.1511092620094</v>
      </c>
    </row>
    <row r="371" spans="2:11" x14ac:dyDescent="0.3">
      <c r="B371" s="1">
        <v>2037</v>
      </c>
      <c r="C371" s="116">
        <v>73.49049652957865</v>
      </c>
      <c r="D371" s="116">
        <v>1976.2708978736759</v>
      </c>
      <c r="E371" s="116">
        <v>21.33774127038204</v>
      </c>
      <c r="F371" s="116">
        <v>3186.5715500084079</v>
      </c>
      <c r="G371" s="116">
        <v>9.6511682215913908</v>
      </c>
      <c r="H371" s="116">
        <v>0.2155327401048717</v>
      </c>
      <c r="I371" s="116">
        <v>3434.7600504492389</v>
      </c>
      <c r="J371" s="116">
        <v>146.48375900946041</v>
      </c>
      <c r="K371" s="117">
        <v>8848.7811961024399</v>
      </c>
    </row>
    <row r="372" spans="2:11" x14ac:dyDescent="0.3">
      <c r="B372" s="1">
        <v>2038</v>
      </c>
      <c r="C372" s="116">
        <v>64.971231665569562</v>
      </c>
      <c r="D372" s="116">
        <v>1694.1307276651439</v>
      </c>
      <c r="E372" s="116">
        <v>17.76769991687296</v>
      </c>
      <c r="F372" s="116">
        <v>2839.016902887297</v>
      </c>
      <c r="G372" s="116">
        <v>8.5212693235963908</v>
      </c>
      <c r="H372" s="116">
        <v>0.1794717163320502</v>
      </c>
      <c r="I372" s="116">
        <v>3714.183221088736</v>
      </c>
      <c r="J372" s="116">
        <v>207.36533361715729</v>
      </c>
      <c r="K372" s="117">
        <v>8546.1358578807049</v>
      </c>
    </row>
    <row r="373" spans="2:11" x14ac:dyDescent="0.3">
      <c r="B373" s="1">
        <v>2039</v>
      </c>
      <c r="C373" s="116">
        <v>57.01779694397726</v>
      </c>
      <c r="D373" s="116">
        <v>1441.026540313964</v>
      </c>
      <c r="E373" s="116">
        <v>14.712993207158849</v>
      </c>
      <c r="F373" s="116">
        <v>2517.2900156374749</v>
      </c>
      <c r="G373" s="116">
        <v>7.4801268656518154</v>
      </c>
      <c r="H373" s="116">
        <v>0.14861609300160469</v>
      </c>
      <c r="I373" s="116">
        <v>3964.1946922588459</v>
      </c>
      <c r="J373" s="116">
        <v>272.19309291722902</v>
      </c>
      <c r="K373" s="117">
        <v>8274.063874237303</v>
      </c>
    </row>
    <row r="374" spans="2:11" x14ac:dyDescent="0.3">
      <c r="B374" s="1">
        <v>2040</v>
      </c>
      <c r="C374" s="119">
        <v>49.814728125197369</v>
      </c>
      <c r="D374" s="119">
        <v>1214.381418837107</v>
      </c>
      <c r="E374" s="119">
        <v>12.034161953364629</v>
      </c>
      <c r="F374" s="119">
        <v>2218.6886373245579</v>
      </c>
      <c r="G374" s="119">
        <v>6.5159687883751296</v>
      </c>
      <c r="H374" s="119">
        <v>0.1215571914481277</v>
      </c>
      <c r="I374" s="119">
        <v>4188.0556130591021</v>
      </c>
      <c r="J374" s="119">
        <v>339.14866180484103</v>
      </c>
      <c r="K374" s="120">
        <v>8028.7607470839939</v>
      </c>
    </row>
    <row r="375" spans="2:11" x14ac:dyDescent="0.3">
      <c r="B375" s="1">
        <v>2041</v>
      </c>
      <c r="C375" s="116">
        <v>43.265059107567197</v>
      </c>
      <c r="D375" s="116">
        <v>1017.31029011049</v>
      </c>
      <c r="E375" s="116">
        <v>9.7907254702423323</v>
      </c>
      <c r="F375" s="116">
        <v>1952.5119647489551</v>
      </c>
      <c r="G375" s="116">
        <v>5.6530256996146964</v>
      </c>
      <c r="H375" s="116">
        <v>9.8896216871134784E-2</v>
      </c>
      <c r="I375" s="116">
        <v>4396.436472933472</v>
      </c>
      <c r="J375" s="116">
        <v>410.86912800684371</v>
      </c>
      <c r="K375" s="117">
        <v>7835.9355622940557</v>
      </c>
    </row>
    <row r="376" spans="2:11" x14ac:dyDescent="0.3">
      <c r="B376" s="1">
        <v>2042</v>
      </c>
      <c r="C376" s="116">
        <v>37.388362233850259</v>
      </c>
      <c r="D376" s="116">
        <v>844.8934655654765</v>
      </c>
      <c r="E376" s="116">
        <v>7.8624429478470397</v>
      </c>
      <c r="F376" s="116">
        <v>1709.3774666175609</v>
      </c>
      <c r="G376" s="116">
        <v>4.8588981716374917</v>
      </c>
      <c r="H376" s="116">
        <v>7.9418615634818654E-2</v>
      </c>
      <c r="I376" s="116">
        <v>4577.0859272999141</v>
      </c>
      <c r="J376" s="116">
        <v>485.83860743636109</v>
      </c>
      <c r="K376" s="117">
        <v>7667.3845888882825</v>
      </c>
    </row>
    <row r="377" spans="2:11" x14ac:dyDescent="0.3">
      <c r="B377" s="1">
        <v>2043</v>
      </c>
      <c r="C377" s="116">
        <v>32.074980776157517</v>
      </c>
      <c r="D377" s="116">
        <v>695.61308471216944</v>
      </c>
      <c r="E377" s="116">
        <v>6.2563051868132211</v>
      </c>
      <c r="F377" s="116">
        <v>1487.302476683004</v>
      </c>
      <c r="G377" s="116">
        <v>4.1567502784216606</v>
      </c>
      <c r="H377" s="116">
        <v>6.3195001887001598E-2</v>
      </c>
      <c r="I377" s="116">
        <v>4732.351466711697</v>
      </c>
      <c r="J377" s="116">
        <v>563.85269447105986</v>
      </c>
      <c r="K377" s="117">
        <v>7521.6709538212099</v>
      </c>
    </row>
    <row r="378" spans="2:11" x14ac:dyDescent="0.3">
      <c r="B378" s="1">
        <v>2044</v>
      </c>
      <c r="C378" s="116">
        <v>27.280202604549761</v>
      </c>
      <c r="D378" s="116">
        <v>565.99095917172417</v>
      </c>
      <c r="E378" s="116">
        <v>4.8842354772464764</v>
      </c>
      <c r="F378" s="116">
        <v>1286.473937347381</v>
      </c>
      <c r="G378" s="116">
        <v>3.5251580394265489</v>
      </c>
      <c r="H378" s="116">
        <v>4.93357118913786E-2</v>
      </c>
      <c r="I378" s="116">
        <v>4862.4260346653164</v>
      </c>
      <c r="J378" s="116">
        <v>644.32764159182273</v>
      </c>
      <c r="K378" s="117">
        <v>7394.9575046093587</v>
      </c>
    </row>
    <row r="379" spans="2:11" x14ac:dyDescent="0.3">
      <c r="B379" s="1">
        <v>2045</v>
      </c>
      <c r="C379" s="116">
        <v>22.997754254957641</v>
      </c>
      <c r="D379" s="116">
        <v>455.08921595977648</v>
      </c>
      <c r="E379" s="116">
        <v>3.7820337301798999</v>
      </c>
      <c r="F379" s="116">
        <v>1106.376483863987</v>
      </c>
      <c r="G379" s="116">
        <v>2.960260392617112</v>
      </c>
      <c r="H379" s="116">
        <v>3.8202360910908097E-2</v>
      </c>
      <c r="I379" s="116">
        <v>4968.9217555322693</v>
      </c>
      <c r="J379" s="116">
        <v>723.67430990569278</v>
      </c>
      <c r="K379" s="117">
        <v>7283.8400160003912</v>
      </c>
    </row>
    <row r="380" spans="2:11" x14ac:dyDescent="0.3">
      <c r="B380" s="1">
        <v>2046</v>
      </c>
      <c r="C380" s="116">
        <v>19.26494104776188</v>
      </c>
      <c r="D380" s="116">
        <v>361.50686473426907</v>
      </c>
      <c r="E380" s="116">
        <v>2.9412086866678742</v>
      </c>
      <c r="F380" s="116">
        <v>945.62348873272879</v>
      </c>
      <c r="G380" s="116">
        <v>2.4694895245136559</v>
      </c>
      <c r="H380" s="116">
        <v>2.970917865321088E-2</v>
      </c>
      <c r="I380" s="116">
        <v>5054.5615534854051</v>
      </c>
      <c r="J380" s="116">
        <v>801.87162912052588</v>
      </c>
      <c r="K380" s="117">
        <v>7188.2688845105258</v>
      </c>
    </row>
    <row r="381" spans="2:11" x14ac:dyDescent="0.3">
      <c r="B381" s="1">
        <v>2047</v>
      </c>
      <c r="C381" s="116">
        <v>16.012082417023191</v>
      </c>
      <c r="D381" s="116">
        <v>283.07998160107837</v>
      </c>
      <c r="E381" s="116">
        <v>2.2237453140837582</v>
      </c>
      <c r="F381" s="116">
        <v>803.42684251204014</v>
      </c>
      <c r="G381" s="116">
        <v>2.0406138688905209</v>
      </c>
      <c r="H381" s="116">
        <v>2.2462073879633941E-2</v>
      </c>
      <c r="I381" s="116">
        <v>5121.504772339671</v>
      </c>
      <c r="J381" s="116">
        <v>882.21252307276166</v>
      </c>
      <c r="K381" s="117">
        <v>7110.5230231994292</v>
      </c>
    </row>
    <row r="382" spans="2:11" x14ac:dyDescent="0.3">
      <c r="B382" s="1">
        <v>2048</v>
      </c>
      <c r="C382" s="116">
        <v>13.14039930498762</v>
      </c>
      <c r="D382" s="116">
        <v>217.97636426548391</v>
      </c>
      <c r="E382" s="116">
        <v>1.675085577395081</v>
      </c>
      <c r="F382" s="116">
        <v>677.96072162283485</v>
      </c>
      <c r="G382" s="116">
        <v>1.6655066294391481</v>
      </c>
      <c r="H382" s="116">
        <v>1.692005633732406E-2</v>
      </c>
      <c r="I382" s="116">
        <v>5171.6198532774797</v>
      </c>
      <c r="J382" s="116">
        <v>964.79579400613534</v>
      </c>
      <c r="K382" s="117">
        <v>7048.8506447400923</v>
      </c>
    </row>
    <row r="383" spans="2:11" x14ac:dyDescent="0.3">
      <c r="B383" s="1">
        <v>2049</v>
      </c>
      <c r="C383" s="116">
        <v>10.73277346860578</v>
      </c>
      <c r="D383" s="116">
        <v>164.73096493964869</v>
      </c>
      <c r="E383" s="116">
        <v>1.2590998059054479</v>
      </c>
      <c r="F383" s="116">
        <v>567.68554273010409</v>
      </c>
      <c r="G383" s="116">
        <v>1.352461466780003</v>
      </c>
      <c r="H383" s="116">
        <v>1.2718179857630799E-2</v>
      </c>
      <c r="I383" s="116">
        <v>5206.1230194656418</v>
      </c>
      <c r="J383" s="116">
        <v>1049.2184897593711</v>
      </c>
      <c r="K383" s="117">
        <v>7001.1150698159163</v>
      </c>
    </row>
    <row r="384" spans="2:11" x14ac:dyDescent="0.3">
      <c r="B384" s="1">
        <v>2050</v>
      </c>
      <c r="C384" s="119">
        <v>8.6488041706885603</v>
      </c>
      <c r="D384" s="119">
        <v>122.1834042062389</v>
      </c>
      <c r="E384" s="119">
        <v>0.95572453996957829</v>
      </c>
      <c r="F384" s="119">
        <v>471.04081033889031</v>
      </c>
      <c r="G384" s="119">
        <v>1.0865070366216409</v>
      </c>
      <c r="H384" s="119">
        <v>9.6537832320159524E-3</v>
      </c>
      <c r="I384" s="119">
        <v>5225.8469607857251</v>
      </c>
      <c r="J384" s="119">
        <v>1131.8296170092769</v>
      </c>
      <c r="K384" s="120">
        <v>6961.6014818706444</v>
      </c>
    </row>
    <row r="385" spans="2:11" x14ac:dyDescent="0.3">
      <c r="B385" s="1">
        <v>2051</v>
      </c>
      <c r="C385" s="116">
        <v>10.884861655334131</v>
      </c>
      <c r="D385" s="116">
        <v>89.543093892522137</v>
      </c>
      <c r="E385" s="116">
        <v>0.71692591577757503</v>
      </c>
      <c r="F385" s="116">
        <v>385.79396646935641</v>
      </c>
      <c r="G385" s="116">
        <v>1.3607909742086819</v>
      </c>
      <c r="H385" s="116">
        <v>7.2416759169452076E-3</v>
      </c>
      <c r="I385" s="116">
        <v>5229.2721101285979</v>
      </c>
      <c r="J385" s="116">
        <v>1207.917220278963</v>
      </c>
      <c r="K385" s="117">
        <v>6925.4962109906764</v>
      </c>
    </row>
    <row r="386" spans="2:11" x14ac:dyDescent="0.3">
      <c r="B386" s="1">
        <v>2052</v>
      </c>
      <c r="C386" s="116">
        <v>15.26775370698916</v>
      </c>
      <c r="D386" s="116">
        <v>65.242060514189887</v>
      </c>
      <c r="E386" s="116">
        <v>0.5114302174864005</v>
      </c>
      <c r="F386" s="116">
        <v>312.22512526901079</v>
      </c>
      <c r="G386" s="116">
        <v>1.90542077174755</v>
      </c>
      <c r="H386" s="116">
        <v>5.165961792791985E-3</v>
      </c>
      <c r="I386" s="116">
        <v>5229.1621055056758</v>
      </c>
      <c r="J386" s="116">
        <v>1279.6086604142729</v>
      </c>
      <c r="K386" s="117">
        <v>6903.9277223611662</v>
      </c>
    </row>
    <row r="387" spans="2:11" x14ac:dyDescent="0.3">
      <c r="B387" s="1">
        <v>2053</v>
      </c>
      <c r="C387" s="116">
        <v>19.696434749797671</v>
      </c>
      <c r="D387" s="116">
        <v>47.412013454205088</v>
      </c>
      <c r="E387" s="116">
        <v>0.36199903613896678</v>
      </c>
      <c r="F387" s="116">
        <v>249.68423776651821</v>
      </c>
      <c r="G387" s="116">
        <v>2.4560410371290482</v>
      </c>
      <c r="H387" s="116">
        <v>3.656555920595668E-3</v>
      </c>
      <c r="I387" s="116">
        <v>5223.309158468388</v>
      </c>
      <c r="J387" s="116">
        <v>1346.205664129245</v>
      </c>
      <c r="K387" s="117">
        <v>6889.1292051973414</v>
      </c>
    </row>
    <row r="388" spans="2:11" x14ac:dyDescent="0.3">
      <c r="B388" s="1">
        <v>2054</v>
      </c>
      <c r="C388" s="116">
        <v>24.111520690513519</v>
      </c>
      <c r="D388" s="116">
        <v>34.326306737096317</v>
      </c>
      <c r="E388" s="116">
        <v>0.24816372728463271</v>
      </c>
      <c r="F388" s="116">
        <v>197.1073704207702</v>
      </c>
      <c r="G388" s="116">
        <v>3.0052986786139382</v>
      </c>
      <c r="H388" s="116">
        <v>2.5067043160063932E-3</v>
      </c>
      <c r="I388" s="116">
        <v>5213.2154475229681</v>
      </c>
      <c r="J388" s="116">
        <v>1407.6728327708861</v>
      </c>
      <c r="K388" s="117">
        <v>6879.6894472524491</v>
      </c>
    </row>
    <row r="389" spans="2:11" x14ac:dyDescent="0.3">
      <c r="B389" s="1">
        <v>2055</v>
      </c>
      <c r="C389" s="116">
        <v>28.457085483191701</v>
      </c>
      <c r="D389" s="116">
        <v>24.889846764534859</v>
      </c>
      <c r="E389" s="116">
        <v>0.18826594028545729</v>
      </c>
      <c r="F389" s="116">
        <v>153.76642313371269</v>
      </c>
      <c r="G389" s="116">
        <v>3.5461781752728929</v>
      </c>
      <c r="H389" s="116">
        <v>1.9016761644995699E-3</v>
      </c>
      <c r="I389" s="116">
        <v>5199.966592621764</v>
      </c>
      <c r="J389" s="116">
        <v>1464.0318831312111</v>
      </c>
      <c r="K389" s="117">
        <v>6874.848176926138</v>
      </c>
    </row>
    <row r="390" spans="2:11" x14ac:dyDescent="0.3">
      <c r="B390" s="1">
        <v>2056</v>
      </c>
      <c r="C390" s="116">
        <v>32.680285524182757</v>
      </c>
      <c r="D390" s="116">
        <v>18.0463291433121</v>
      </c>
      <c r="E390" s="116">
        <v>0.14595325832615841</v>
      </c>
      <c r="F390" s="116">
        <v>118.0678165438804</v>
      </c>
      <c r="G390" s="116">
        <v>4.0720489154974473</v>
      </c>
      <c r="H390" s="116">
        <v>1.474275336627864E-3</v>
      </c>
      <c r="I390" s="116">
        <v>5185.3274047517116</v>
      </c>
      <c r="J390" s="116">
        <v>1515.472532675067</v>
      </c>
      <c r="K390" s="117">
        <v>6873.8138450873157</v>
      </c>
    </row>
    <row r="391" spans="2:11" x14ac:dyDescent="0.3">
      <c r="B391" s="1">
        <v>2057</v>
      </c>
      <c r="C391" s="116">
        <v>36.796592490371971</v>
      </c>
      <c r="D391" s="116">
        <v>13.05428101912678</v>
      </c>
      <c r="E391" s="116">
        <v>0.1152759518709645</v>
      </c>
      <c r="F391" s="116">
        <v>89.178499628485667</v>
      </c>
      <c r="G391" s="116">
        <v>4.5848390596867983</v>
      </c>
      <c r="H391" s="116">
        <v>1.1644035542521681E-3</v>
      </c>
      <c r="I391" s="116">
        <v>5168.7166264611187</v>
      </c>
      <c r="J391" s="116">
        <v>1561.938299427685</v>
      </c>
      <c r="K391" s="117">
        <v>6874.3855784418993</v>
      </c>
    </row>
    <row r="392" spans="2:11" x14ac:dyDescent="0.3">
      <c r="B392" s="1">
        <v>2058</v>
      </c>
      <c r="C392" s="116">
        <v>40.791177062807172</v>
      </c>
      <c r="D392" s="116">
        <v>9.4329093984800405</v>
      </c>
      <c r="E392" s="116">
        <v>8.9688177496292001E-2</v>
      </c>
      <c r="F392" s="116">
        <v>66.185259673948877</v>
      </c>
      <c r="G392" s="116">
        <v>5.0825118279391219</v>
      </c>
      <c r="H392" s="116">
        <v>9.0594118683123338E-4</v>
      </c>
      <c r="I392" s="116">
        <v>5152.8759975790281</v>
      </c>
      <c r="J392" s="116">
        <v>1604.0013034602971</v>
      </c>
      <c r="K392" s="117">
        <v>6878.4597531211839</v>
      </c>
    </row>
    <row r="393" spans="2:11" x14ac:dyDescent="0.3">
      <c r="B393" s="1">
        <v>2059</v>
      </c>
      <c r="C393" s="116">
        <v>44.605920676381878</v>
      </c>
      <c r="D393" s="116">
        <v>6.7483188319658103</v>
      </c>
      <c r="E393" s="116">
        <v>7.2316801852363513E-2</v>
      </c>
      <c r="F393" s="116">
        <v>48.184698999069937</v>
      </c>
      <c r="G393" s="116">
        <v>5.5577787226038309</v>
      </c>
      <c r="H393" s="116">
        <v>7.3047274598347055E-4</v>
      </c>
      <c r="I393" s="116">
        <v>5135.8598970971079</v>
      </c>
      <c r="J393" s="116">
        <v>1641.148000311023</v>
      </c>
      <c r="K393" s="117">
        <v>6882.1776619127504</v>
      </c>
    </row>
    <row r="394" spans="2:11" x14ac:dyDescent="0.3">
      <c r="B394" s="1">
        <v>2060</v>
      </c>
      <c r="C394" s="122">
        <v>48.199525001590573</v>
      </c>
      <c r="D394" s="122">
        <v>4.766332156043191</v>
      </c>
      <c r="E394" s="122">
        <v>6.0381858568303547E-2</v>
      </c>
      <c r="F394" s="122">
        <v>34.512506533079417</v>
      </c>
      <c r="G394" s="122">
        <v>6.0054947335279687</v>
      </c>
      <c r="H394" s="122">
        <v>6.0991776331619809E-4</v>
      </c>
      <c r="I394" s="122">
        <v>5120.7607114344873</v>
      </c>
      <c r="J394" s="122">
        <v>1674.470299404737</v>
      </c>
      <c r="K394" s="123">
        <v>6888.7758610397968</v>
      </c>
    </row>
  </sheetData>
  <mergeCells count="5">
    <mergeCell ref="P3:R3"/>
    <mergeCell ref="T3:AA3"/>
    <mergeCell ref="AC3:AF3"/>
    <mergeCell ref="G5:G11"/>
    <mergeCell ref="K5:K11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zoomScale="80" zoomScaleNormal="80" workbookViewId="0"/>
  </sheetViews>
  <sheetFormatPr defaultRowHeight="14.4" x14ac:dyDescent="0.3"/>
  <cols>
    <col min="3" max="3" width="14.21875" customWidth="1"/>
    <col min="4" max="4" width="18.88671875" customWidth="1"/>
    <col min="5" max="5" width="18.44140625" customWidth="1"/>
    <col min="6" max="8" width="14.21875" customWidth="1"/>
    <col min="9" max="9" width="16.5546875" customWidth="1"/>
    <col min="10" max="11" width="14.21875" customWidth="1"/>
    <col min="12" max="12" width="16.5546875" customWidth="1"/>
    <col min="13" max="14" width="14.21875" customWidth="1"/>
  </cols>
  <sheetData>
    <row r="1" spans="1:14" x14ac:dyDescent="0.3">
      <c r="A1" s="184"/>
      <c r="B1" t="s">
        <v>72</v>
      </c>
      <c r="L1" s="103" t="s">
        <v>59</v>
      </c>
      <c r="M1" s="104" t="s">
        <v>163</v>
      </c>
    </row>
    <row r="2" spans="1:14" ht="18" x14ac:dyDescent="0.35">
      <c r="B2" s="154" t="s">
        <v>172</v>
      </c>
      <c r="C2" s="25"/>
      <c r="D2" s="25"/>
      <c r="E2" s="25"/>
      <c r="F2" s="25"/>
      <c r="G2" s="25"/>
      <c r="L2" s="105" t="s">
        <v>60</v>
      </c>
      <c r="M2" s="104" t="s">
        <v>161</v>
      </c>
    </row>
    <row r="3" spans="1:14" ht="18" x14ac:dyDescent="0.35">
      <c r="B3" s="24" t="s">
        <v>28</v>
      </c>
      <c r="C3" s="24"/>
      <c r="D3" s="24"/>
      <c r="E3" s="24"/>
      <c r="F3" s="24"/>
      <c r="G3" s="24"/>
    </row>
    <row r="4" spans="1:14" ht="43.2" x14ac:dyDescent="0.3">
      <c r="B4" s="158" t="s">
        <v>2</v>
      </c>
      <c r="C4" s="158" t="s">
        <v>166</v>
      </c>
      <c r="D4" s="158" t="s">
        <v>167</v>
      </c>
      <c r="E4" s="158" t="s">
        <v>169</v>
      </c>
      <c r="F4" s="158" t="s">
        <v>168</v>
      </c>
      <c r="G4" s="158" t="s">
        <v>170</v>
      </c>
      <c r="H4" s="158" t="s">
        <v>19</v>
      </c>
      <c r="I4" s="158" t="s">
        <v>13</v>
      </c>
      <c r="J4" s="158" t="s">
        <v>12</v>
      </c>
      <c r="K4" s="158" t="s">
        <v>22</v>
      </c>
      <c r="L4" s="158" t="s">
        <v>16</v>
      </c>
      <c r="M4" s="158" t="s">
        <v>18</v>
      </c>
      <c r="N4" s="158" t="s">
        <v>62</v>
      </c>
    </row>
    <row r="5" spans="1:14" x14ac:dyDescent="0.3">
      <c r="B5" s="206">
        <v>2015</v>
      </c>
      <c r="C5" s="214">
        <v>17967.15260754207</v>
      </c>
      <c r="D5" s="280" t="s">
        <v>171</v>
      </c>
      <c r="E5" s="280"/>
      <c r="F5" s="280"/>
      <c r="G5" s="280"/>
      <c r="H5" s="215">
        <v>46403.712296983758</v>
      </c>
      <c r="I5" s="280" t="s">
        <v>165</v>
      </c>
      <c r="J5" s="280"/>
      <c r="K5" s="215">
        <v>21059.796964461639</v>
      </c>
      <c r="L5" s="280" t="s">
        <v>165</v>
      </c>
      <c r="M5" s="215">
        <v>12568.808220801136</v>
      </c>
      <c r="N5" s="216">
        <v>69520.471654632056</v>
      </c>
    </row>
    <row r="6" spans="1:14" x14ac:dyDescent="0.3">
      <c r="B6" s="206">
        <v>2016</v>
      </c>
      <c r="C6" s="217">
        <v>15349.64461608925</v>
      </c>
      <c r="D6" s="281"/>
      <c r="E6" s="281"/>
      <c r="F6" s="281"/>
      <c r="G6" s="281"/>
      <c r="H6" s="218">
        <v>50735.059124320869</v>
      </c>
      <c r="I6" s="281"/>
      <c r="J6" s="281"/>
      <c r="K6" s="218">
        <v>22497.984536156411</v>
      </c>
      <c r="L6" s="281"/>
      <c r="M6" s="218">
        <v>17444.122811180183</v>
      </c>
      <c r="N6" s="219">
        <v>74267.528458421759</v>
      </c>
    </row>
    <row r="7" spans="1:14" x14ac:dyDescent="0.3">
      <c r="B7" s="206">
        <v>2017</v>
      </c>
      <c r="C7" s="217">
        <v>15082.526083590037</v>
      </c>
      <c r="D7" s="281"/>
      <c r="E7" s="281"/>
      <c r="F7" s="281"/>
      <c r="G7" s="281"/>
      <c r="H7" s="218">
        <v>49719.832688816976</v>
      </c>
      <c r="I7" s="281"/>
      <c r="J7" s="281"/>
      <c r="K7" s="218">
        <v>21433.043428992321</v>
      </c>
      <c r="L7" s="281"/>
      <c r="M7" s="218">
        <v>17300.814010853479</v>
      </c>
      <c r="N7" s="219">
        <v>70754.077122389892</v>
      </c>
    </row>
    <row r="8" spans="1:14" x14ac:dyDescent="0.3">
      <c r="B8" s="206">
        <v>2018</v>
      </c>
      <c r="C8" s="217">
        <v>14966.204928725094</v>
      </c>
      <c r="D8" s="281"/>
      <c r="E8" s="281"/>
      <c r="F8" s="281"/>
      <c r="G8" s="281"/>
      <c r="H8" s="218">
        <v>48990.664645336314</v>
      </c>
      <c r="I8" s="281"/>
      <c r="J8" s="281"/>
      <c r="K8" s="218">
        <v>21638.936377636801</v>
      </c>
      <c r="L8" s="281"/>
      <c r="M8" s="218">
        <v>17218.122429228162</v>
      </c>
      <c r="N8" s="219">
        <v>71432.518718406762</v>
      </c>
    </row>
    <row r="9" spans="1:14" x14ac:dyDescent="0.3">
      <c r="B9" s="206">
        <v>2019</v>
      </c>
      <c r="C9" s="217">
        <v>14833.115609998127</v>
      </c>
      <c r="D9" s="281"/>
      <c r="E9" s="281"/>
      <c r="F9" s="281"/>
      <c r="G9" s="281"/>
      <c r="H9" s="218">
        <v>47592.651251187832</v>
      </c>
      <c r="I9" s="281"/>
      <c r="J9" s="281"/>
      <c r="K9" s="218">
        <v>21421.547773701262</v>
      </c>
      <c r="L9" s="281"/>
      <c r="M9" s="218">
        <v>17050.64870482367</v>
      </c>
      <c r="N9" s="219">
        <v>70715.898617511528</v>
      </c>
    </row>
    <row r="10" spans="1:14" x14ac:dyDescent="0.3">
      <c r="B10" s="206">
        <v>2020</v>
      </c>
      <c r="C10" s="217">
        <v>14093.464197438287</v>
      </c>
      <c r="D10" s="281"/>
      <c r="E10" s="281"/>
      <c r="F10" s="281"/>
      <c r="G10" s="281"/>
      <c r="H10" s="218">
        <v>52279.088364654141</v>
      </c>
      <c r="I10" s="281"/>
      <c r="J10" s="281"/>
      <c r="K10" s="218">
        <v>20994.967020361339</v>
      </c>
      <c r="L10" s="281"/>
      <c r="M10" s="218">
        <v>16488.792160331464</v>
      </c>
      <c r="N10" s="219">
        <v>69308.042430086804</v>
      </c>
    </row>
    <row r="11" spans="1:14" x14ac:dyDescent="0.3">
      <c r="B11" s="206">
        <v>2021</v>
      </c>
      <c r="C11" s="220">
        <v>13941.483239187897</v>
      </c>
      <c r="D11" s="282"/>
      <c r="E11" s="282"/>
      <c r="F11" s="282"/>
      <c r="G11" s="282"/>
      <c r="H11" s="221">
        <v>43779.677113010446</v>
      </c>
      <c r="I11" s="282"/>
      <c r="J11" s="282"/>
      <c r="K11" s="221">
        <v>21193.561322105739</v>
      </c>
      <c r="L11" s="282"/>
      <c r="M11" s="221">
        <v>16535.525475929462</v>
      </c>
      <c r="N11" s="222">
        <v>69962.86308652439</v>
      </c>
    </row>
    <row r="12" spans="1:14" x14ac:dyDescent="0.3">
      <c r="B12" s="10">
        <v>2022</v>
      </c>
      <c r="C12" s="112">
        <v>14018.456756212252</v>
      </c>
      <c r="D12" s="113">
        <v>11718</v>
      </c>
      <c r="E12" s="113">
        <v>19339</v>
      </c>
      <c r="F12" s="113">
        <v>15594</v>
      </c>
      <c r="G12" s="113">
        <v>20449</v>
      </c>
      <c r="H12" s="113">
        <v>46988.999999999985</v>
      </c>
      <c r="I12" s="113">
        <v>4495.0000000000009</v>
      </c>
      <c r="J12" s="113">
        <v>1454.9999999999998</v>
      </c>
      <c r="K12" s="113">
        <v>21210.000000000018</v>
      </c>
      <c r="L12" s="113">
        <v>4592</v>
      </c>
      <c r="M12" s="113">
        <v>16286.999999999993</v>
      </c>
      <c r="N12" s="241">
        <v>69997</v>
      </c>
    </row>
    <row r="13" spans="1:14" x14ac:dyDescent="0.3">
      <c r="B13" s="10">
        <v>2023</v>
      </c>
      <c r="C13" s="115">
        <v>14281.351205707853</v>
      </c>
      <c r="D13" s="116">
        <v>11901</v>
      </c>
      <c r="E13" s="116">
        <v>19240</v>
      </c>
      <c r="F13" s="116">
        <v>15946</v>
      </c>
      <c r="G13" s="116">
        <v>21664</v>
      </c>
      <c r="H13" s="116">
        <v>44997</v>
      </c>
      <c r="I13" s="116">
        <v>4495</v>
      </c>
      <c r="J13" s="116">
        <v>1455.0000000000007</v>
      </c>
      <c r="K13" s="116">
        <v>21632.999999999985</v>
      </c>
      <c r="L13" s="116">
        <v>4592</v>
      </c>
      <c r="M13" s="116">
        <v>17668</v>
      </c>
      <c r="N13" s="242">
        <v>72793.000000000029</v>
      </c>
    </row>
    <row r="14" spans="1:14" x14ac:dyDescent="0.3">
      <c r="B14" s="10">
        <v>2024</v>
      </c>
      <c r="C14" s="115">
        <v>14262.509080686195</v>
      </c>
      <c r="D14" s="116">
        <v>11887</v>
      </c>
      <c r="E14" s="116">
        <v>18906</v>
      </c>
      <c r="F14" s="116">
        <v>16000</v>
      </c>
      <c r="G14" s="116">
        <v>21574</v>
      </c>
      <c r="H14" s="116">
        <v>45000</v>
      </c>
      <c r="I14" s="116">
        <v>4495</v>
      </c>
      <c r="J14" s="116">
        <v>1455.0000000000007</v>
      </c>
      <c r="K14" s="116">
        <v>21955.000000000004</v>
      </c>
      <c r="L14" s="116">
        <v>4591.9999999999964</v>
      </c>
      <c r="M14" s="116">
        <v>17985</v>
      </c>
      <c r="N14" s="242">
        <v>72319.000000000029</v>
      </c>
    </row>
    <row r="15" spans="1:14" x14ac:dyDescent="0.3">
      <c r="B15" s="10">
        <v>2025</v>
      </c>
      <c r="C15" s="115">
        <v>14263.10103848916</v>
      </c>
      <c r="D15" s="116">
        <v>11872</v>
      </c>
      <c r="E15" s="116">
        <v>18571</v>
      </c>
      <c r="F15" s="116">
        <v>16000</v>
      </c>
      <c r="G15" s="116">
        <v>21484</v>
      </c>
      <c r="H15" s="116">
        <v>44999.999999999971</v>
      </c>
      <c r="I15" s="116">
        <v>4494.9999999999991</v>
      </c>
      <c r="J15" s="116">
        <v>1454.9999999999998</v>
      </c>
      <c r="K15" s="116">
        <v>22261.000000000018</v>
      </c>
      <c r="L15" s="116">
        <v>4592.0000000000018</v>
      </c>
      <c r="M15" s="116">
        <v>18230.999999999993</v>
      </c>
      <c r="N15" s="242">
        <v>71828</v>
      </c>
    </row>
    <row r="16" spans="1:14" x14ac:dyDescent="0.3">
      <c r="B16" s="10">
        <v>2026</v>
      </c>
      <c r="C16" s="115">
        <v>14275.520363904052</v>
      </c>
      <c r="D16" s="116">
        <v>11849</v>
      </c>
      <c r="E16" s="116">
        <v>18221.2</v>
      </c>
      <c r="F16" s="116">
        <v>15993.9</v>
      </c>
      <c r="G16" s="116">
        <v>21394</v>
      </c>
      <c r="H16" s="116">
        <v>45000.000000000007</v>
      </c>
      <c r="I16" s="116">
        <v>4491.6000000000013</v>
      </c>
      <c r="J16" s="116">
        <v>1453.9000000000008</v>
      </c>
      <c r="K16" s="116">
        <v>22539.000000000011</v>
      </c>
      <c r="L16" s="116">
        <v>4588.4071383780656</v>
      </c>
      <c r="M16" s="116">
        <v>18400.959217956792</v>
      </c>
      <c r="N16" s="242">
        <v>71559.000000000044</v>
      </c>
    </row>
    <row r="17" spans="2:14" x14ac:dyDescent="0.3">
      <c r="B17" s="10">
        <v>2027</v>
      </c>
      <c r="C17" s="115">
        <v>14292.271355312758</v>
      </c>
      <c r="D17" s="116">
        <v>11801.3</v>
      </c>
      <c r="E17" s="116">
        <v>17842.3</v>
      </c>
      <c r="F17" s="116">
        <v>15971.4</v>
      </c>
      <c r="G17" s="116">
        <v>21304</v>
      </c>
      <c r="H17" s="116">
        <v>45000</v>
      </c>
      <c r="I17" s="116">
        <v>4478.9999999999982</v>
      </c>
      <c r="J17" s="116">
        <v>1450.0999999999992</v>
      </c>
      <c r="K17" s="116">
        <v>22756</v>
      </c>
      <c r="L17" s="116">
        <v>4575.6160939923848</v>
      </c>
      <c r="M17" s="116">
        <v>18512.245813669724</v>
      </c>
      <c r="N17" s="242">
        <v>71399.999999999985</v>
      </c>
    </row>
    <row r="18" spans="2:14" x14ac:dyDescent="0.3">
      <c r="B18" s="10">
        <v>2028</v>
      </c>
      <c r="C18" s="115">
        <v>14315.165543613364</v>
      </c>
      <c r="D18" s="116">
        <v>11723.5</v>
      </c>
      <c r="E18" s="116">
        <v>17417.099999999999</v>
      </c>
      <c r="F18" s="116">
        <v>15927.8</v>
      </c>
      <c r="G18" s="116">
        <v>21214</v>
      </c>
      <c r="H18" s="116">
        <v>44999.999999999985</v>
      </c>
      <c r="I18" s="116">
        <v>4454.4999999999982</v>
      </c>
      <c r="J18" s="116">
        <v>1442.7</v>
      </c>
      <c r="K18" s="116">
        <v>22955</v>
      </c>
      <c r="L18" s="116">
        <v>4550.5215650645887</v>
      </c>
      <c r="M18" s="116">
        <v>18560.777061372206</v>
      </c>
      <c r="N18" s="242">
        <v>71480.000000000044</v>
      </c>
    </row>
    <row r="19" spans="2:14" x14ac:dyDescent="0.3">
      <c r="B19" s="11">
        <v>2029</v>
      </c>
      <c r="C19" s="115">
        <v>14423.664663944945</v>
      </c>
      <c r="D19" s="116">
        <v>11690</v>
      </c>
      <c r="E19" s="116">
        <v>17062.599999999999</v>
      </c>
      <c r="F19" s="116">
        <v>15915</v>
      </c>
      <c r="G19" s="116">
        <v>21124</v>
      </c>
      <c r="H19" s="116">
        <v>44999.999999999993</v>
      </c>
      <c r="I19" s="116">
        <v>4447.3999999999969</v>
      </c>
      <c r="J19" s="116">
        <v>1440.8000000000002</v>
      </c>
      <c r="K19" s="116">
        <v>23176</v>
      </c>
      <c r="L19" s="116">
        <v>4543.2519822764425</v>
      </c>
      <c r="M19" s="116">
        <v>18671.602966805287</v>
      </c>
      <c r="N19" s="242">
        <v>71751.999999999927</v>
      </c>
    </row>
    <row r="20" spans="2:14" x14ac:dyDescent="0.3">
      <c r="B20" s="10">
        <v>2030</v>
      </c>
      <c r="C20" s="118">
        <v>14584.831116348796</v>
      </c>
      <c r="D20" s="119">
        <v>11657.7</v>
      </c>
      <c r="E20" s="119">
        <v>16712.8</v>
      </c>
      <c r="F20" s="119">
        <v>15902.3</v>
      </c>
      <c r="G20" s="119">
        <v>21000</v>
      </c>
      <c r="H20" s="119">
        <v>45000.000000000022</v>
      </c>
      <c r="I20" s="119">
        <v>4440.3</v>
      </c>
      <c r="J20" s="119">
        <v>1438.9000000000017</v>
      </c>
      <c r="K20" s="119">
        <v>23405.000000000015</v>
      </c>
      <c r="L20" s="119">
        <v>4536.0065873927242</v>
      </c>
      <c r="M20" s="119">
        <v>18780.555801756589</v>
      </c>
      <c r="N20" s="243">
        <v>72192.000000000029</v>
      </c>
    </row>
    <row r="21" spans="2:14" x14ac:dyDescent="0.3">
      <c r="B21" s="12">
        <v>2031</v>
      </c>
      <c r="C21" s="115">
        <v>14866.343125785441</v>
      </c>
      <c r="D21" s="116">
        <v>11638.2</v>
      </c>
      <c r="E21" s="116">
        <v>16509.900000000001</v>
      </c>
      <c r="F21" s="116">
        <v>15888.9</v>
      </c>
      <c r="G21" s="116">
        <v>20850</v>
      </c>
      <c r="H21" s="116">
        <v>44900.000000000015</v>
      </c>
      <c r="I21" s="116">
        <v>4432.800000000002</v>
      </c>
      <c r="J21" s="116">
        <v>1437.1000000000001</v>
      </c>
      <c r="K21" s="116">
        <v>23485.000000000018</v>
      </c>
      <c r="L21" s="116">
        <v>4528.2954885573918</v>
      </c>
      <c r="M21" s="116">
        <v>18874.308455017013</v>
      </c>
      <c r="N21" s="242">
        <v>72348.000000000044</v>
      </c>
    </row>
    <row r="22" spans="2:14" x14ac:dyDescent="0.3">
      <c r="B22" s="10">
        <v>2032</v>
      </c>
      <c r="C22" s="115">
        <v>15149.094221085026</v>
      </c>
      <c r="D22" s="116">
        <v>11619.4</v>
      </c>
      <c r="E22" s="116">
        <v>16307.4</v>
      </c>
      <c r="F22" s="116">
        <v>15876</v>
      </c>
      <c r="G22" s="116">
        <v>20700</v>
      </c>
      <c r="H22" s="116">
        <v>44799.999999999993</v>
      </c>
      <c r="I22" s="116">
        <v>4425.6000000000022</v>
      </c>
      <c r="J22" s="116">
        <v>1435.3999999999999</v>
      </c>
      <c r="K22" s="116">
        <v>23562</v>
      </c>
      <c r="L22" s="116">
        <v>4520.8649484950711</v>
      </c>
      <c r="M22" s="116">
        <v>18962.783508707809</v>
      </c>
      <c r="N22" s="242">
        <v>72314.999999999971</v>
      </c>
    </row>
    <row r="23" spans="2:14" x14ac:dyDescent="0.3">
      <c r="B23" s="10">
        <v>2033</v>
      </c>
      <c r="C23" s="115">
        <v>15424.943325887492</v>
      </c>
      <c r="D23" s="116">
        <v>11600.6</v>
      </c>
      <c r="E23" s="116">
        <v>16105.2</v>
      </c>
      <c r="F23" s="116">
        <v>15863</v>
      </c>
      <c r="G23" s="116">
        <v>20550</v>
      </c>
      <c r="H23" s="116">
        <v>44699.999999999985</v>
      </c>
      <c r="I23" s="116">
        <v>4418.4000000000005</v>
      </c>
      <c r="J23" s="116">
        <v>1433.7999999999997</v>
      </c>
      <c r="K23" s="116">
        <v>23641</v>
      </c>
      <c r="L23" s="116">
        <v>4513.4273197317989</v>
      </c>
      <c r="M23" s="116">
        <v>19045.122323812637</v>
      </c>
      <c r="N23" s="242">
        <v>72120.999999999971</v>
      </c>
    </row>
    <row r="24" spans="2:14" x14ac:dyDescent="0.3">
      <c r="B24" s="10">
        <v>2034</v>
      </c>
      <c r="C24" s="115">
        <v>15696.459985638743</v>
      </c>
      <c r="D24" s="116">
        <v>11581.8</v>
      </c>
      <c r="E24" s="116">
        <v>15903.3</v>
      </c>
      <c r="F24" s="116">
        <v>15850.1</v>
      </c>
      <c r="G24" s="116">
        <v>20400</v>
      </c>
      <c r="H24" s="116">
        <v>44500</v>
      </c>
      <c r="I24" s="116">
        <v>4411.2999999999993</v>
      </c>
      <c r="J24" s="116">
        <v>1432.3999999999992</v>
      </c>
      <c r="K24" s="116">
        <v>23718.000000000015</v>
      </c>
      <c r="L24" s="116">
        <v>4505.9789485034507</v>
      </c>
      <c r="M24" s="116">
        <v>19122.84852401918</v>
      </c>
      <c r="N24" s="242">
        <v>72050</v>
      </c>
    </row>
    <row r="25" spans="2:14" x14ac:dyDescent="0.3">
      <c r="B25" s="10">
        <v>2035</v>
      </c>
      <c r="C25" s="115">
        <v>15953.584768078383</v>
      </c>
      <c r="D25" s="116">
        <v>11562.9</v>
      </c>
      <c r="E25" s="116">
        <v>15701.7</v>
      </c>
      <c r="F25" s="116">
        <v>15837.2</v>
      </c>
      <c r="G25" s="116">
        <v>20250</v>
      </c>
      <c r="H25" s="116">
        <v>44200</v>
      </c>
      <c r="I25" s="116">
        <v>4404.3</v>
      </c>
      <c r="J25" s="116">
        <v>1431.0000000000009</v>
      </c>
      <c r="K25" s="116">
        <v>23822.999999999996</v>
      </c>
      <c r="L25" s="116">
        <v>4498.6253071007977</v>
      </c>
      <c r="M25" s="116">
        <v>19194.632262665084</v>
      </c>
      <c r="N25" s="242">
        <v>71813</v>
      </c>
    </row>
    <row r="26" spans="2:14" x14ac:dyDescent="0.3">
      <c r="B26" s="10">
        <v>2036</v>
      </c>
      <c r="C26" s="115">
        <v>16188.550096854588</v>
      </c>
      <c r="D26" s="116">
        <v>11545.7</v>
      </c>
      <c r="E26" s="116">
        <v>15501.3</v>
      </c>
      <c r="F26" s="116">
        <v>15825.3</v>
      </c>
      <c r="G26" s="116">
        <v>20100</v>
      </c>
      <c r="H26" s="116">
        <v>43900.000000000015</v>
      </c>
      <c r="I26" s="116">
        <v>4397.8999999999996</v>
      </c>
      <c r="J26" s="116">
        <v>1430</v>
      </c>
      <c r="K26" s="116">
        <v>23940.999999999985</v>
      </c>
      <c r="L26" s="116">
        <v>4491.8502302058187</v>
      </c>
      <c r="M26" s="116">
        <v>19272.553986706986</v>
      </c>
      <c r="N26" s="242">
        <v>71677</v>
      </c>
    </row>
    <row r="27" spans="2:14" x14ac:dyDescent="0.3">
      <c r="B27" s="10">
        <v>2037</v>
      </c>
      <c r="C27" s="115">
        <v>16407.093725879971</v>
      </c>
      <c r="D27" s="116">
        <v>11528.6</v>
      </c>
      <c r="E27" s="116">
        <v>15301.3</v>
      </c>
      <c r="F27" s="116">
        <v>15813.6</v>
      </c>
      <c r="G27" s="116">
        <v>19950</v>
      </c>
      <c r="H27" s="116">
        <v>43599.999999999978</v>
      </c>
      <c r="I27" s="116">
        <v>4391.7000000000007</v>
      </c>
      <c r="J27" s="116">
        <v>1428.9999999999998</v>
      </c>
      <c r="K27" s="116">
        <v>24025.999999999985</v>
      </c>
      <c r="L27" s="116">
        <v>4485.1642475845729</v>
      </c>
      <c r="M27" s="116">
        <v>19343.556485192974</v>
      </c>
      <c r="N27" s="242">
        <v>71628.000000000044</v>
      </c>
    </row>
    <row r="28" spans="2:14" x14ac:dyDescent="0.3">
      <c r="B28" s="10">
        <v>2038</v>
      </c>
      <c r="C28" s="115">
        <v>16600.279440974806</v>
      </c>
      <c r="D28" s="116">
        <v>11511.8</v>
      </c>
      <c r="E28" s="116">
        <v>15101.7</v>
      </c>
      <c r="F28" s="116">
        <v>15802.1</v>
      </c>
      <c r="G28" s="116">
        <v>19800</v>
      </c>
      <c r="H28" s="116">
        <v>43299.999999999993</v>
      </c>
      <c r="I28" s="116">
        <v>4385.8000000000011</v>
      </c>
      <c r="J28" s="116">
        <v>1428.0999999999995</v>
      </c>
      <c r="K28" s="116">
        <v>24087</v>
      </c>
      <c r="L28" s="116">
        <v>4478.5640202396398</v>
      </c>
      <c r="M28" s="116">
        <v>19408.225222677196</v>
      </c>
      <c r="N28" s="242">
        <v>71657</v>
      </c>
    </row>
    <row r="29" spans="2:14" x14ac:dyDescent="0.3">
      <c r="B29" s="11">
        <v>2039</v>
      </c>
      <c r="C29" s="115">
        <v>16774.212795641135</v>
      </c>
      <c r="D29" s="116">
        <v>11513.5</v>
      </c>
      <c r="E29" s="116">
        <v>14925.1</v>
      </c>
      <c r="F29" s="116">
        <v>15803.2</v>
      </c>
      <c r="G29" s="116">
        <v>19650</v>
      </c>
      <c r="H29" s="116">
        <v>43000.000000000015</v>
      </c>
      <c r="I29" s="116">
        <v>4387.199999999998</v>
      </c>
      <c r="J29" s="116">
        <v>1429.0000000000014</v>
      </c>
      <c r="K29" s="116">
        <v>24128.000000000033</v>
      </c>
      <c r="L29" s="116">
        <v>4479.2906520978695</v>
      </c>
      <c r="M29" s="116">
        <v>19475.631731843037</v>
      </c>
      <c r="N29" s="242">
        <v>71738</v>
      </c>
    </row>
    <row r="30" spans="2:14" x14ac:dyDescent="0.3">
      <c r="B30" s="10">
        <v>2040</v>
      </c>
      <c r="C30" s="118">
        <v>16918.386408456296</v>
      </c>
      <c r="D30" s="119">
        <v>11515.1</v>
      </c>
      <c r="E30" s="119">
        <v>14748.5</v>
      </c>
      <c r="F30" s="119">
        <v>15804.4</v>
      </c>
      <c r="G30" s="119">
        <v>19500</v>
      </c>
      <c r="H30" s="119">
        <v>42800.000000000029</v>
      </c>
      <c r="I30" s="119">
        <v>4388.7000000000016</v>
      </c>
      <c r="J30" s="119">
        <v>1429.899999999999</v>
      </c>
      <c r="K30" s="119">
        <v>24157.000000000015</v>
      </c>
      <c r="L30" s="119">
        <v>4480.016087473814</v>
      </c>
      <c r="M30" s="119">
        <v>19542.638066035979</v>
      </c>
      <c r="N30" s="243">
        <v>71884.999999999956</v>
      </c>
    </row>
    <row r="31" spans="2:14" x14ac:dyDescent="0.3">
      <c r="B31" s="12">
        <v>2041</v>
      </c>
      <c r="C31" s="115">
        <v>17017.246307313217</v>
      </c>
      <c r="D31" s="116">
        <v>11449.2</v>
      </c>
      <c r="E31" s="116">
        <v>14572.2</v>
      </c>
      <c r="F31" s="116">
        <v>15707.3</v>
      </c>
      <c r="G31" s="116">
        <v>19350</v>
      </c>
      <c r="H31" s="116">
        <v>42599.999999999985</v>
      </c>
      <c r="I31" s="116">
        <v>4390.6999999999971</v>
      </c>
      <c r="J31" s="116">
        <v>1430.8000000000002</v>
      </c>
      <c r="K31" s="116">
        <v>24078.000000000033</v>
      </c>
      <c r="L31" s="116">
        <v>4481.0348416054467</v>
      </c>
      <c r="M31" s="116">
        <v>19672.167002307171</v>
      </c>
      <c r="N31" s="242">
        <v>71771</v>
      </c>
    </row>
    <row r="32" spans="2:14" x14ac:dyDescent="0.3">
      <c r="B32" s="10">
        <v>2042</v>
      </c>
      <c r="C32" s="115">
        <v>17087.966563845523</v>
      </c>
      <c r="D32" s="116">
        <v>11383.2</v>
      </c>
      <c r="E32" s="116">
        <v>14395.9</v>
      </c>
      <c r="F32" s="116">
        <v>15560.7</v>
      </c>
      <c r="G32" s="116">
        <v>19200</v>
      </c>
      <c r="H32" s="116">
        <v>42399.999999999993</v>
      </c>
      <c r="I32" s="116">
        <v>4392.6999999999989</v>
      </c>
      <c r="J32" s="116">
        <v>1431.5999999999992</v>
      </c>
      <c r="K32" s="116">
        <v>23993.000000000015</v>
      </c>
      <c r="L32" s="116">
        <v>4482.0607248288952</v>
      </c>
      <c r="M32" s="116">
        <v>19796.606950020989</v>
      </c>
      <c r="N32" s="242">
        <v>71686.999999999985</v>
      </c>
    </row>
    <row r="33" spans="2:14" x14ac:dyDescent="0.3">
      <c r="B33" s="10">
        <v>2043</v>
      </c>
      <c r="C33" s="115">
        <v>17128.356093865339</v>
      </c>
      <c r="D33" s="116">
        <v>11317.2</v>
      </c>
      <c r="E33" s="116">
        <v>14219.5</v>
      </c>
      <c r="F33" s="116">
        <v>15364.7</v>
      </c>
      <c r="G33" s="116">
        <v>19050</v>
      </c>
      <c r="H33" s="116">
        <v>42300</v>
      </c>
      <c r="I33" s="116">
        <v>4394.8999999999987</v>
      </c>
      <c r="J33" s="116">
        <v>1432.4000000000008</v>
      </c>
      <c r="K33" s="116">
        <v>23903.000000000029</v>
      </c>
      <c r="L33" s="116">
        <v>4483.0837251833254</v>
      </c>
      <c r="M33" s="116">
        <v>19919.198096199281</v>
      </c>
      <c r="N33" s="242">
        <v>71631.999999999971</v>
      </c>
    </row>
    <row r="34" spans="2:14" x14ac:dyDescent="0.3">
      <c r="B34" s="10">
        <v>2044</v>
      </c>
      <c r="C34" s="115">
        <v>17150.963808439858</v>
      </c>
      <c r="D34" s="116">
        <v>11251</v>
      </c>
      <c r="E34" s="116">
        <v>14043.1</v>
      </c>
      <c r="F34" s="116">
        <v>15168.6</v>
      </c>
      <c r="G34" s="116">
        <v>18900</v>
      </c>
      <c r="H34" s="116">
        <v>42199.999999999985</v>
      </c>
      <c r="I34" s="116">
        <v>4397.0999999999995</v>
      </c>
      <c r="J34" s="116">
        <v>1433.1</v>
      </c>
      <c r="K34" s="116">
        <v>23813.000000000015</v>
      </c>
      <c r="L34" s="116">
        <v>4484.1095171248862</v>
      </c>
      <c r="M34" s="116">
        <v>20037.125401283964</v>
      </c>
      <c r="N34" s="242">
        <v>71576.999999999898</v>
      </c>
    </row>
    <row r="35" spans="2:14" x14ac:dyDescent="0.3">
      <c r="B35" s="10">
        <v>2045</v>
      </c>
      <c r="C35" s="115">
        <v>17157.382724675648</v>
      </c>
      <c r="D35" s="116">
        <v>11184.8</v>
      </c>
      <c r="E35" s="116">
        <v>13866.6</v>
      </c>
      <c r="F35" s="116">
        <v>14972.5</v>
      </c>
      <c r="G35" s="116">
        <v>18750</v>
      </c>
      <c r="H35" s="116">
        <v>42150</v>
      </c>
      <c r="I35" s="116">
        <v>4399.3999999999978</v>
      </c>
      <c r="J35" s="116">
        <v>1433.8</v>
      </c>
      <c r="K35" s="116">
        <v>23724.000000000015</v>
      </c>
      <c r="L35" s="116">
        <v>4485.2348457877997</v>
      </c>
      <c r="M35" s="116">
        <v>20154.529473990893</v>
      </c>
      <c r="N35" s="242">
        <v>71522.999999999942</v>
      </c>
    </row>
    <row r="36" spans="2:14" x14ac:dyDescent="0.3">
      <c r="B36" s="10">
        <v>2046</v>
      </c>
      <c r="C36" s="115">
        <v>17147.916169970602</v>
      </c>
      <c r="D36" s="116">
        <v>11119.9</v>
      </c>
      <c r="E36" s="116">
        <v>13691.1</v>
      </c>
      <c r="F36" s="116">
        <v>14777.1</v>
      </c>
      <c r="G36" s="116">
        <v>18600</v>
      </c>
      <c r="H36" s="116">
        <v>42100</v>
      </c>
      <c r="I36" s="116">
        <v>4402.0999999999995</v>
      </c>
      <c r="J36" s="116">
        <v>1434.4999999999995</v>
      </c>
      <c r="K36" s="116">
        <v>23638.000000000029</v>
      </c>
      <c r="L36" s="116">
        <v>4486.757497051979</v>
      </c>
      <c r="M36" s="116">
        <v>20268.711415135444</v>
      </c>
      <c r="N36" s="242">
        <v>71478.000000000029</v>
      </c>
    </row>
    <row r="37" spans="2:14" x14ac:dyDescent="0.3">
      <c r="B37" s="10">
        <v>2047</v>
      </c>
      <c r="C37" s="115">
        <v>17124.136058440363</v>
      </c>
      <c r="D37" s="116">
        <v>11054.8</v>
      </c>
      <c r="E37" s="116">
        <v>13515.5</v>
      </c>
      <c r="F37" s="116">
        <v>14581.6</v>
      </c>
      <c r="G37" s="116">
        <v>18450</v>
      </c>
      <c r="H37" s="116">
        <v>42049.999999999993</v>
      </c>
      <c r="I37" s="116">
        <v>4404.8000000000011</v>
      </c>
      <c r="J37" s="116">
        <v>1435.2000000000007</v>
      </c>
      <c r="K37" s="116">
        <v>23555.000000000015</v>
      </c>
      <c r="L37" s="116">
        <v>4488.3818386453713</v>
      </c>
      <c r="M37" s="116">
        <v>20382.71148800365</v>
      </c>
      <c r="N37" s="242">
        <v>71430</v>
      </c>
    </row>
    <row r="38" spans="2:14" x14ac:dyDescent="0.3">
      <c r="B38" s="10">
        <v>2048</v>
      </c>
      <c r="C38" s="115">
        <v>17087.170643254736</v>
      </c>
      <c r="D38" s="116">
        <v>10989.6</v>
      </c>
      <c r="E38" s="116">
        <v>13339.9</v>
      </c>
      <c r="F38" s="116">
        <v>14386.1</v>
      </c>
      <c r="G38" s="116">
        <v>18300</v>
      </c>
      <c r="H38" s="116">
        <v>42039.999999999985</v>
      </c>
      <c r="I38" s="116">
        <v>4407.3999999999987</v>
      </c>
      <c r="J38" s="116">
        <v>1435.9000000000005</v>
      </c>
      <c r="K38" s="116">
        <v>23476.000000000044</v>
      </c>
      <c r="L38" s="116">
        <v>4490.1079235286079</v>
      </c>
      <c r="M38" s="116">
        <v>20497.710998163551</v>
      </c>
      <c r="N38" s="242">
        <v>71387.000000000029</v>
      </c>
    </row>
    <row r="39" spans="2:14" x14ac:dyDescent="0.3">
      <c r="B39" s="11">
        <v>2049</v>
      </c>
      <c r="C39" s="115">
        <v>17037.997371237863</v>
      </c>
      <c r="D39" s="116">
        <v>10924.2</v>
      </c>
      <c r="E39" s="116">
        <v>13164.3</v>
      </c>
      <c r="F39" s="116">
        <v>14190.4</v>
      </c>
      <c r="G39" s="116">
        <v>18150</v>
      </c>
      <c r="H39" s="116">
        <v>42030</v>
      </c>
      <c r="I39" s="116">
        <v>4409.8999999999987</v>
      </c>
      <c r="J39" s="116">
        <v>1436.4999999999993</v>
      </c>
      <c r="K39" s="116">
        <v>23403.000000000025</v>
      </c>
      <c r="L39" s="116">
        <v>4492.0307731101702</v>
      </c>
      <c r="M39" s="116">
        <v>20611.856240635876</v>
      </c>
      <c r="N39" s="242">
        <v>71339</v>
      </c>
    </row>
    <row r="40" spans="2:14" x14ac:dyDescent="0.3">
      <c r="B40" s="10">
        <v>2050</v>
      </c>
      <c r="C40" s="118">
        <v>16972.86250269111</v>
      </c>
      <c r="D40" s="119">
        <v>10858.8</v>
      </c>
      <c r="E40" s="119">
        <v>12988.7</v>
      </c>
      <c r="F40" s="119">
        <v>13846.2</v>
      </c>
      <c r="G40" s="119">
        <v>18000</v>
      </c>
      <c r="H40" s="119">
        <v>42020.000000000022</v>
      </c>
      <c r="I40" s="119">
        <v>4412.3</v>
      </c>
      <c r="J40" s="119">
        <v>1437.1000000000008</v>
      </c>
      <c r="K40" s="119">
        <v>23362.000000000015</v>
      </c>
      <c r="L40" s="119">
        <v>4494.054826067807</v>
      </c>
      <c r="M40" s="119">
        <v>20720.272352505468</v>
      </c>
      <c r="N40" s="243">
        <v>71214</v>
      </c>
    </row>
    <row r="41" spans="2:14" x14ac:dyDescent="0.3">
      <c r="B41" s="12">
        <v>2051</v>
      </c>
      <c r="C41" s="115">
        <v>17039.348668054794</v>
      </c>
      <c r="D41" s="116">
        <v>10800</v>
      </c>
      <c r="E41" s="116">
        <v>12764</v>
      </c>
      <c r="F41" s="116">
        <v>13648.4</v>
      </c>
      <c r="G41" s="116">
        <v>18000</v>
      </c>
      <c r="H41" s="116">
        <v>42009.999999999993</v>
      </c>
      <c r="I41" s="116">
        <v>4413.5</v>
      </c>
      <c r="J41" s="116">
        <v>1437.5</v>
      </c>
      <c r="K41" s="116">
        <v>23315.000000000011</v>
      </c>
      <c r="L41" s="116">
        <v>4495.0108843909302</v>
      </c>
      <c r="M41" s="116">
        <v>20794.941120218547</v>
      </c>
      <c r="N41" s="242">
        <v>71072.000000000029</v>
      </c>
    </row>
    <row r="42" spans="2:14" x14ac:dyDescent="0.3">
      <c r="B42" s="10">
        <v>2052</v>
      </c>
      <c r="C42" s="115">
        <v>17099.752025896989</v>
      </c>
      <c r="D42" s="116">
        <v>10741.3</v>
      </c>
      <c r="E42" s="116">
        <v>12539.4</v>
      </c>
      <c r="F42" s="116">
        <v>13450.6</v>
      </c>
      <c r="G42" s="116">
        <v>18000</v>
      </c>
      <c r="H42" s="116">
        <v>41999.999999999985</v>
      </c>
      <c r="I42" s="116">
        <v>4414.7999999999993</v>
      </c>
      <c r="J42" s="116">
        <v>1437.8999999999999</v>
      </c>
      <c r="K42" s="116">
        <v>23269.000000000044</v>
      </c>
      <c r="L42" s="116">
        <v>4495.8710857048336</v>
      </c>
      <c r="M42" s="116">
        <v>20884.956083066812</v>
      </c>
      <c r="N42" s="242">
        <v>70929.999999999971</v>
      </c>
    </row>
    <row r="43" spans="2:14" x14ac:dyDescent="0.3">
      <c r="B43" s="10">
        <v>2053</v>
      </c>
      <c r="C43" s="115">
        <v>17154.360506469009</v>
      </c>
      <c r="D43" s="116">
        <v>10682.5</v>
      </c>
      <c r="E43" s="116">
        <v>12314.7</v>
      </c>
      <c r="F43" s="116">
        <v>13252.8</v>
      </c>
      <c r="G43" s="116">
        <v>18000</v>
      </c>
      <c r="H43" s="116">
        <v>41989.999999999985</v>
      </c>
      <c r="I43" s="116">
        <v>4416</v>
      </c>
      <c r="J43" s="116">
        <v>1438.1999999999994</v>
      </c>
      <c r="K43" s="116">
        <v>23222.000000000044</v>
      </c>
      <c r="L43" s="116">
        <v>4496.6330242557997</v>
      </c>
      <c r="M43" s="116">
        <v>20971.50517075658</v>
      </c>
      <c r="N43" s="242">
        <v>70788</v>
      </c>
    </row>
    <row r="44" spans="2:14" x14ac:dyDescent="0.3">
      <c r="B44" s="10">
        <v>2054</v>
      </c>
      <c r="C44" s="115">
        <v>17203.558612269884</v>
      </c>
      <c r="D44" s="116">
        <v>10623.8</v>
      </c>
      <c r="E44" s="116">
        <v>12090</v>
      </c>
      <c r="F44" s="116">
        <v>13055</v>
      </c>
      <c r="G44" s="116">
        <v>18000</v>
      </c>
      <c r="H44" s="116">
        <v>41980</v>
      </c>
      <c r="I44" s="116">
        <v>4417.1000000000004</v>
      </c>
      <c r="J44" s="116">
        <v>1438.6</v>
      </c>
      <c r="K44" s="116">
        <v>23175.000000000029</v>
      </c>
      <c r="L44" s="116">
        <v>4497.3986151606077</v>
      </c>
      <c r="M44" s="116">
        <v>21054.686310550594</v>
      </c>
      <c r="N44" s="242">
        <v>70645.999999999956</v>
      </c>
    </row>
    <row r="45" spans="2:14" x14ac:dyDescent="0.3">
      <c r="B45" s="10">
        <v>2055</v>
      </c>
      <c r="C45" s="115">
        <v>17247.645218993413</v>
      </c>
      <c r="D45" s="116">
        <v>10565</v>
      </c>
      <c r="E45" s="116">
        <v>11865.4</v>
      </c>
      <c r="F45" s="116">
        <v>12857.2</v>
      </c>
      <c r="G45" s="116">
        <v>18000</v>
      </c>
      <c r="H45" s="116">
        <v>41969.999999999985</v>
      </c>
      <c r="I45" s="116">
        <v>4418.2000000000007</v>
      </c>
      <c r="J45" s="116">
        <v>1438.9000000000008</v>
      </c>
      <c r="K45" s="116">
        <v>23129.000000000029</v>
      </c>
      <c r="L45" s="116">
        <v>4497.9699274013001</v>
      </c>
      <c r="M45" s="116">
        <v>21134.569171129519</v>
      </c>
      <c r="N45" s="242">
        <v>70503.000000000044</v>
      </c>
    </row>
    <row r="46" spans="2:14" x14ac:dyDescent="0.3">
      <c r="B46" s="10">
        <v>2056</v>
      </c>
      <c r="C46" s="115">
        <v>17286.985139216475</v>
      </c>
      <c r="D46" s="116">
        <v>10506.2</v>
      </c>
      <c r="E46" s="116">
        <v>11640.6</v>
      </c>
      <c r="F46" s="116">
        <v>12659.4</v>
      </c>
      <c r="G46" s="116">
        <v>18000</v>
      </c>
      <c r="H46" s="116">
        <v>41959.999999999993</v>
      </c>
      <c r="I46" s="116">
        <v>4419.2</v>
      </c>
      <c r="J46" s="116">
        <v>1439.3000000000006</v>
      </c>
      <c r="K46" s="116">
        <v>23082.000000000058</v>
      </c>
      <c r="L46" s="116">
        <v>4498.4465249766818</v>
      </c>
      <c r="M46" s="116">
        <v>21212.235038639752</v>
      </c>
      <c r="N46" s="242">
        <v>70360.999999999956</v>
      </c>
    </row>
    <row r="47" spans="2:14" x14ac:dyDescent="0.3">
      <c r="B47" s="10">
        <v>2057</v>
      </c>
      <c r="C47" s="115">
        <v>17321.906152803786</v>
      </c>
      <c r="D47" s="116">
        <v>10447.5</v>
      </c>
      <c r="E47" s="116">
        <v>11415.9</v>
      </c>
      <c r="F47" s="116">
        <v>12461.6</v>
      </c>
      <c r="G47" s="116">
        <v>18000</v>
      </c>
      <c r="H47" s="116">
        <v>41950.000000000007</v>
      </c>
      <c r="I47" s="116">
        <v>4420.2000000000035</v>
      </c>
      <c r="J47" s="116">
        <v>1439.700000000001</v>
      </c>
      <c r="K47" s="116">
        <v>23035.000000000018</v>
      </c>
      <c r="L47" s="116">
        <v>4498.8239491892145</v>
      </c>
      <c r="M47" s="116">
        <v>21282.728584437667</v>
      </c>
      <c r="N47" s="242">
        <v>70219.000000000044</v>
      </c>
    </row>
    <row r="48" spans="2:14" x14ac:dyDescent="0.3">
      <c r="B48" s="10">
        <v>2058</v>
      </c>
      <c r="C48" s="115">
        <v>17352.78305768787</v>
      </c>
      <c r="D48" s="116">
        <v>10388.799999999999</v>
      </c>
      <c r="E48" s="116">
        <v>11191.2</v>
      </c>
      <c r="F48" s="116">
        <v>12263.8</v>
      </c>
      <c r="G48" s="116">
        <v>18000</v>
      </c>
      <c r="H48" s="116">
        <v>41940</v>
      </c>
      <c r="I48" s="116">
        <v>4421.1000000000031</v>
      </c>
      <c r="J48" s="116">
        <v>1440.1999999999994</v>
      </c>
      <c r="K48" s="116">
        <v>22989.000000000044</v>
      </c>
      <c r="L48" s="116">
        <v>4499.0064233605044</v>
      </c>
      <c r="M48" s="116">
        <v>21354.079759894943</v>
      </c>
      <c r="N48" s="242">
        <v>70077</v>
      </c>
    </row>
    <row r="49" spans="2:14" x14ac:dyDescent="0.3">
      <c r="B49" s="10">
        <v>2059</v>
      </c>
      <c r="C49" s="115">
        <v>17379.953356222148</v>
      </c>
      <c r="D49" s="116">
        <v>10330</v>
      </c>
      <c r="E49" s="116">
        <v>10966.5</v>
      </c>
      <c r="F49" s="116">
        <v>12066</v>
      </c>
      <c r="G49" s="116">
        <v>18000</v>
      </c>
      <c r="H49" s="116">
        <v>41930.000000000015</v>
      </c>
      <c r="I49" s="116">
        <v>4421.9000000000033</v>
      </c>
      <c r="J49" s="116">
        <v>1440.6999999999998</v>
      </c>
      <c r="K49" s="116">
        <v>22942.000000000058</v>
      </c>
      <c r="L49" s="116">
        <v>4499.1894679569969</v>
      </c>
      <c r="M49" s="116">
        <v>21415.326271525428</v>
      </c>
      <c r="N49" s="242">
        <v>69935.000000000044</v>
      </c>
    </row>
    <row r="50" spans="2:14" x14ac:dyDescent="0.3">
      <c r="B50" s="10">
        <v>2060</v>
      </c>
      <c r="C50" s="121">
        <v>17403.709679635107</v>
      </c>
      <c r="D50" s="122">
        <v>10271.299999999999</v>
      </c>
      <c r="E50" s="122">
        <v>10741.7</v>
      </c>
      <c r="F50" s="122">
        <v>11868.2</v>
      </c>
      <c r="G50" s="122">
        <v>18000</v>
      </c>
      <c r="H50" s="122">
        <v>41919.999999999993</v>
      </c>
      <c r="I50" s="122">
        <v>4422.6000000000022</v>
      </c>
      <c r="J50" s="122">
        <v>1441.0999999999995</v>
      </c>
      <c r="K50" s="122">
        <v>22896.000000000058</v>
      </c>
      <c r="L50" s="122">
        <v>4499.1772686013855</v>
      </c>
      <c r="M50" s="122">
        <v>21477.485712433816</v>
      </c>
      <c r="N50" s="244">
        <v>69793</v>
      </c>
    </row>
  </sheetData>
  <mergeCells count="3">
    <mergeCell ref="I5:J11"/>
    <mergeCell ref="L5:L11"/>
    <mergeCell ref="D5:G1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3"/>
  <sheetViews>
    <sheetView zoomScale="80" zoomScaleNormal="80" workbookViewId="0"/>
  </sheetViews>
  <sheetFormatPr defaultRowHeight="14.4" x14ac:dyDescent="0.3"/>
  <cols>
    <col min="1" max="1" width="8.5546875" customWidth="1"/>
    <col min="2" max="2" width="12.44140625" customWidth="1"/>
    <col min="3" max="3" width="18.44140625" customWidth="1"/>
    <col min="4" max="4" width="18.77734375" customWidth="1"/>
    <col min="5" max="5" width="17.5546875" customWidth="1"/>
    <col min="6" max="10" width="14" customWidth="1"/>
    <col min="11" max="12" width="19.77734375" customWidth="1"/>
    <col min="13" max="14" width="14" customWidth="1"/>
  </cols>
  <sheetData>
    <row r="1" spans="1:14" x14ac:dyDescent="0.3">
      <c r="A1" s="184"/>
      <c r="B1" t="s">
        <v>72</v>
      </c>
    </row>
    <row r="2" spans="1:14" ht="18" x14ac:dyDescent="0.35">
      <c r="B2" s="154" t="s">
        <v>138</v>
      </c>
    </row>
    <row r="3" spans="1:14" ht="43.2" customHeight="1" x14ac:dyDescent="0.3">
      <c r="B3" s="156" t="s">
        <v>85</v>
      </c>
      <c r="C3" s="155" t="s">
        <v>86</v>
      </c>
      <c r="D3" s="155" t="s">
        <v>87</v>
      </c>
      <c r="E3" s="302" t="s">
        <v>88</v>
      </c>
      <c r="F3" s="302"/>
      <c r="G3" s="302" t="s">
        <v>89</v>
      </c>
      <c r="H3" s="302"/>
      <c r="I3" s="302" t="s">
        <v>90</v>
      </c>
      <c r="J3" s="302"/>
      <c r="K3" s="302" t="s">
        <v>91</v>
      </c>
      <c r="L3" s="302"/>
      <c r="M3" s="155" t="s">
        <v>92</v>
      </c>
      <c r="N3" s="155" t="s">
        <v>93</v>
      </c>
    </row>
    <row r="4" spans="1:14" ht="28.8" x14ac:dyDescent="0.3">
      <c r="B4" s="157" t="s">
        <v>94</v>
      </c>
      <c r="C4" s="157" t="s">
        <v>95</v>
      </c>
      <c r="D4" s="157" t="s">
        <v>96</v>
      </c>
      <c r="E4" s="157" t="s">
        <v>97</v>
      </c>
      <c r="F4" s="157" t="s">
        <v>95</v>
      </c>
      <c r="G4" s="157" t="s">
        <v>98</v>
      </c>
      <c r="H4" s="157" t="s">
        <v>95</v>
      </c>
      <c r="I4" s="157" t="s">
        <v>36</v>
      </c>
      <c r="J4" s="157" t="s">
        <v>95</v>
      </c>
      <c r="K4" s="157" t="s">
        <v>36</v>
      </c>
      <c r="L4" s="157" t="s">
        <v>96</v>
      </c>
      <c r="M4" s="157" t="s">
        <v>36</v>
      </c>
      <c r="N4" s="157" t="s">
        <v>8</v>
      </c>
    </row>
    <row r="5" spans="1:14" x14ac:dyDescent="0.3">
      <c r="B5" s="1">
        <v>1980</v>
      </c>
      <c r="C5" s="232">
        <v>2.8151201167978801</v>
      </c>
      <c r="D5" s="233">
        <v>3.033093967135243</v>
      </c>
      <c r="E5" s="233">
        <v>4.3922692213504</v>
      </c>
      <c r="F5" s="233">
        <v>2.9650565912257041</v>
      </c>
      <c r="G5" s="233">
        <v>3.0916427992661499</v>
      </c>
      <c r="H5" s="233">
        <v>3.2215554123956398</v>
      </c>
      <c r="I5" s="233">
        <v>0.78142007689199999</v>
      </c>
      <c r="J5" s="233">
        <v>1.825377885568616</v>
      </c>
      <c r="K5" s="233">
        <v>0.78142007689199999</v>
      </c>
      <c r="L5" s="233">
        <v>3.0030633336696151</v>
      </c>
      <c r="M5" s="233">
        <v>0.81364023000000008</v>
      </c>
      <c r="N5" s="234">
        <v>1.21</v>
      </c>
    </row>
    <row r="6" spans="1:14" x14ac:dyDescent="0.3">
      <c r="B6" s="1">
        <v>1981</v>
      </c>
      <c r="C6" s="235">
        <v>2.8151201167978801</v>
      </c>
      <c r="D6" s="236">
        <v>3.033093967135243</v>
      </c>
      <c r="E6" s="236">
        <v>4.3922692213504</v>
      </c>
      <c r="F6" s="236">
        <v>2.9650565912257041</v>
      </c>
      <c r="G6" s="236">
        <v>3.0916427992661499</v>
      </c>
      <c r="H6" s="236">
        <v>3.2215554123956398</v>
      </c>
      <c r="I6" s="236">
        <v>0.78142007689199999</v>
      </c>
      <c r="J6" s="236">
        <v>1.825377885568616</v>
      </c>
      <c r="K6" s="236">
        <v>0.78142007689199999</v>
      </c>
      <c r="L6" s="236">
        <v>3.0030633336696151</v>
      </c>
      <c r="M6" s="236">
        <v>0.81364023000000008</v>
      </c>
      <c r="N6" s="237">
        <v>1.21</v>
      </c>
    </row>
    <row r="7" spans="1:14" x14ac:dyDescent="0.3">
      <c r="B7" s="1">
        <v>1982</v>
      </c>
      <c r="C7" s="235">
        <v>2.8151201167978801</v>
      </c>
      <c r="D7" s="236">
        <v>3.033093967135243</v>
      </c>
      <c r="E7" s="236">
        <v>4.3922692213504</v>
      </c>
      <c r="F7" s="236">
        <v>2.9650565912257041</v>
      </c>
      <c r="G7" s="236">
        <v>3.0916427992661499</v>
      </c>
      <c r="H7" s="236">
        <v>3.2215554123956398</v>
      </c>
      <c r="I7" s="236">
        <v>0.78142007689199999</v>
      </c>
      <c r="J7" s="236">
        <v>1.825377885568616</v>
      </c>
      <c r="K7" s="236">
        <v>0.78142007689199999</v>
      </c>
      <c r="L7" s="236">
        <v>3.0030633336696151</v>
      </c>
      <c r="M7" s="236">
        <v>0.81364023000000008</v>
      </c>
      <c r="N7" s="237">
        <v>1.21</v>
      </c>
    </row>
    <row r="8" spans="1:14" x14ac:dyDescent="0.3">
      <c r="B8" s="1">
        <v>1983</v>
      </c>
      <c r="C8" s="235">
        <v>2.8151201167978801</v>
      </c>
      <c r="D8" s="236">
        <v>3.033093967135243</v>
      </c>
      <c r="E8" s="236">
        <v>4.3922692213504</v>
      </c>
      <c r="F8" s="236">
        <v>2.9650565912257041</v>
      </c>
      <c r="G8" s="236">
        <v>3.0916427992661499</v>
      </c>
      <c r="H8" s="236">
        <v>3.2215554123956398</v>
      </c>
      <c r="I8" s="236">
        <v>0.78142007689199999</v>
      </c>
      <c r="J8" s="236">
        <v>1.825377885568616</v>
      </c>
      <c r="K8" s="236">
        <v>0.78142007689199999</v>
      </c>
      <c r="L8" s="236">
        <v>3.0030633336696151</v>
      </c>
      <c r="M8" s="236">
        <v>0.81364023000000008</v>
      </c>
      <c r="N8" s="237">
        <v>1.21</v>
      </c>
    </row>
    <row r="9" spans="1:14" x14ac:dyDescent="0.3">
      <c r="B9" s="1">
        <v>1984</v>
      </c>
      <c r="C9" s="235">
        <v>2.8151201167978801</v>
      </c>
      <c r="D9" s="236">
        <v>3.033093967135243</v>
      </c>
      <c r="E9" s="236">
        <v>4.3922692213504</v>
      </c>
      <c r="F9" s="236">
        <v>2.9650565912257041</v>
      </c>
      <c r="G9" s="236">
        <v>3.0916427992661499</v>
      </c>
      <c r="H9" s="236">
        <v>3.2215554123956398</v>
      </c>
      <c r="I9" s="236">
        <v>0.78142007689199999</v>
      </c>
      <c r="J9" s="236">
        <v>1.825377885568616</v>
      </c>
      <c r="K9" s="236">
        <v>0.78142007689199999</v>
      </c>
      <c r="L9" s="236">
        <v>3.0030633336696151</v>
      </c>
      <c r="M9" s="236">
        <v>0.81364023000000008</v>
      </c>
      <c r="N9" s="237">
        <v>1.21</v>
      </c>
    </row>
    <row r="10" spans="1:14" x14ac:dyDescent="0.3">
      <c r="B10" s="1">
        <v>1985</v>
      </c>
      <c r="C10" s="235">
        <v>2.8151201167978801</v>
      </c>
      <c r="D10" s="236">
        <v>2.9965506648566369</v>
      </c>
      <c r="E10" s="236">
        <v>4.3922692213504</v>
      </c>
      <c r="F10" s="236">
        <v>2.9650565912257041</v>
      </c>
      <c r="G10" s="236">
        <v>3.0916427992661499</v>
      </c>
      <c r="H10" s="236">
        <v>3.2215554123956398</v>
      </c>
      <c r="I10" s="236">
        <v>0.78142007689199999</v>
      </c>
      <c r="J10" s="236">
        <v>1.825377885568616</v>
      </c>
      <c r="K10" s="236">
        <v>0.78142007689199999</v>
      </c>
      <c r="L10" s="236">
        <v>2.966881846765856</v>
      </c>
      <c r="M10" s="236">
        <v>0.81364023000000008</v>
      </c>
      <c r="N10" s="237">
        <v>1.21</v>
      </c>
    </row>
    <row r="11" spans="1:14" x14ac:dyDescent="0.3">
      <c r="B11" s="1">
        <v>1986</v>
      </c>
      <c r="C11" s="235">
        <v>2.8151201167978801</v>
      </c>
      <c r="D11" s="236">
        <v>2.9965506648566369</v>
      </c>
      <c r="E11" s="236">
        <v>4.3922692213504</v>
      </c>
      <c r="F11" s="236">
        <v>2.9650565912257041</v>
      </c>
      <c r="G11" s="236">
        <v>3.0916427992661499</v>
      </c>
      <c r="H11" s="236">
        <v>3.2215554123956398</v>
      </c>
      <c r="I11" s="236">
        <v>0.78142007689199999</v>
      </c>
      <c r="J11" s="236">
        <v>1.825377885568616</v>
      </c>
      <c r="K11" s="236">
        <v>0.78142007689199999</v>
      </c>
      <c r="L11" s="236">
        <v>2.966881846765856</v>
      </c>
      <c r="M11" s="236">
        <v>0.81364023000000008</v>
      </c>
      <c r="N11" s="237">
        <v>1.21</v>
      </c>
    </row>
    <row r="12" spans="1:14" x14ac:dyDescent="0.3">
      <c r="B12" s="1">
        <v>1987</v>
      </c>
      <c r="C12" s="235">
        <v>2.8151201167978801</v>
      </c>
      <c r="D12" s="236">
        <v>2.9965506648566369</v>
      </c>
      <c r="E12" s="236">
        <v>4.3922692213504</v>
      </c>
      <c r="F12" s="236">
        <v>2.9650565912257041</v>
      </c>
      <c r="G12" s="236">
        <v>3.0916427992661499</v>
      </c>
      <c r="H12" s="236">
        <v>3.2215554123956398</v>
      </c>
      <c r="I12" s="236">
        <v>0.78142007689199999</v>
      </c>
      <c r="J12" s="236">
        <v>1.825377885568616</v>
      </c>
      <c r="K12" s="236">
        <v>0.78142007689199999</v>
      </c>
      <c r="L12" s="236">
        <v>2.966881846765856</v>
      </c>
      <c r="M12" s="236">
        <v>0.81364023000000008</v>
      </c>
      <c r="N12" s="237">
        <v>1.21</v>
      </c>
    </row>
    <row r="13" spans="1:14" x14ac:dyDescent="0.3">
      <c r="B13" s="1">
        <v>1988</v>
      </c>
      <c r="C13" s="235">
        <v>2.8151201167978801</v>
      </c>
      <c r="D13" s="236">
        <v>2.9965506648566369</v>
      </c>
      <c r="E13" s="236">
        <v>4.3922692213504</v>
      </c>
      <c r="F13" s="236">
        <v>2.9650565912257041</v>
      </c>
      <c r="G13" s="236">
        <v>3.0916427992661499</v>
      </c>
      <c r="H13" s="236">
        <v>3.2215554123956398</v>
      </c>
      <c r="I13" s="236">
        <v>0.78142007689199999</v>
      </c>
      <c r="J13" s="236">
        <v>1.825377885568616</v>
      </c>
      <c r="K13" s="236">
        <v>0.78142007689199999</v>
      </c>
      <c r="L13" s="236">
        <v>2.966881846765856</v>
      </c>
      <c r="M13" s="236">
        <v>0.81364023000000008</v>
      </c>
      <c r="N13" s="237">
        <v>1.21</v>
      </c>
    </row>
    <row r="14" spans="1:14" x14ac:dyDescent="0.3">
      <c r="B14" s="1">
        <v>1989</v>
      </c>
      <c r="C14" s="235">
        <v>2.8151201167978801</v>
      </c>
      <c r="D14" s="236">
        <v>2.923464064266549</v>
      </c>
      <c r="E14" s="236">
        <v>4.3922692213504</v>
      </c>
      <c r="F14" s="236">
        <v>2.9650565912257041</v>
      </c>
      <c r="G14" s="236">
        <v>3.0916427992661499</v>
      </c>
      <c r="H14" s="236">
        <v>3.2215554123956398</v>
      </c>
      <c r="I14" s="236">
        <v>0.78142007689199999</v>
      </c>
      <c r="J14" s="236">
        <v>1.825377885568616</v>
      </c>
      <c r="K14" s="236">
        <v>0.78142007689199999</v>
      </c>
      <c r="L14" s="236">
        <v>2.8945188749418969</v>
      </c>
      <c r="M14" s="236">
        <v>0.81364023000000008</v>
      </c>
      <c r="N14" s="237">
        <v>1.21</v>
      </c>
    </row>
    <row r="15" spans="1:14" x14ac:dyDescent="0.3">
      <c r="B15" s="1">
        <v>1990</v>
      </c>
      <c r="C15" s="235">
        <v>2.8151201167978801</v>
      </c>
      <c r="D15" s="236">
        <v>2.923464064266549</v>
      </c>
      <c r="E15" s="236">
        <v>4.3922692213504</v>
      </c>
      <c r="F15" s="236">
        <v>2.9650565912257041</v>
      </c>
      <c r="G15" s="236">
        <v>3.0916427992661499</v>
      </c>
      <c r="H15" s="236">
        <v>3.2215554123956398</v>
      </c>
      <c r="I15" s="236">
        <v>0.78142007689199999</v>
      </c>
      <c r="J15" s="236">
        <v>1.825377885568616</v>
      </c>
      <c r="K15" s="236">
        <v>0.78142007689199999</v>
      </c>
      <c r="L15" s="236">
        <v>2.8945188749418969</v>
      </c>
      <c r="M15" s="236">
        <v>0.81364023000000008</v>
      </c>
      <c r="N15" s="237">
        <v>1.21</v>
      </c>
    </row>
    <row r="16" spans="1:14" x14ac:dyDescent="0.3">
      <c r="B16" s="1">
        <v>1991</v>
      </c>
      <c r="C16" s="235">
        <v>2.8151201167978801</v>
      </c>
      <c r="D16" s="236">
        <v>2.923464064266549</v>
      </c>
      <c r="E16" s="236">
        <v>4.3922692213504</v>
      </c>
      <c r="F16" s="236">
        <v>2.9650565912257041</v>
      </c>
      <c r="G16" s="236">
        <v>3.0916427992661499</v>
      </c>
      <c r="H16" s="236">
        <v>3.2215554123956398</v>
      </c>
      <c r="I16" s="236">
        <v>0.78142007689199999</v>
      </c>
      <c r="J16" s="236">
        <v>1.825377885568616</v>
      </c>
      <c r="K16" s="236">
        <v>0.78142007689199999</v>
      </c>
      <c r="L16" s="236">
        <v>2.8945188749418969</v>
      </c>
      <c r="M16" s="236">
        <v>0.81364023000000008</v>
      </c>
      <c r="N16" s="237">
        <v>1.21</v>
      </c>
    </row>
    <row r="17" spans="2:14" x14ac:dyDescent="0.3">
      <c r="B17" s="1">
        <v>1992</v>
      </c>
      <c r="C17" s="235">
        <v>2.8151201167978801</v>
      </c>
      <c r="D17" s="236">
        <v>2.203912210818209</v>
      </c>
      <c r="E17" s="236">
        <v>4.3922692213504</v>
      </c>
      <c r="F17" s="236">
        <v>2.9650565912257041</v>
      </c>
      <c r="G17" s="236">
        <v>3.0916427992661499</v>
      </c>
      <c r="H17" s="236">
        <v>3.2215554123956398</v>
      </c>
      <c r="I17" s="236">
        <v>0.78142007689199999</v>
      </c>
      <c r="J17" s="236">
        <v>1.825377885568616</v>
      </c>
      <c r="K17" s="236">
        <v>0.78142007689199999</v>
      </c>
      <c r="L17" s="236">
        <v>2.1820912984682659</v>
      </c>
      <c r="M17" s="236">
        <v>0.81364023000000008</v>
      </c>
      <c r="N17" s="237">
        <v>1.21</v>
      </c>
    </row>
    <row r="18" spans="2:14" x14ac:dyDescent="0.3">
      <c r="B18" s="1">
        <v>1993</v>
      </c>
      <c r="C18" s="235">
        <v>2.8151201167978801</v>
      </c>
      <c r="D18" s="236">
        <v>2.203912210818209</v>
      </c>
      <c r="E18" s="236">
        <v>4.3922692213504</v>
      </c>
      <c r="F18" s="236">
        <v>2.9650565912257041</v>
      </c>
      <c r="G18" s="236">
        <v>3.0916427992661499</v>
      </c>
      <c r="H18" s="236">
        <v>3.2215554123956398</v>
      </c>
      <c r="I18" s="236">
        <v>0.78142007689199999</v>
      </c>
      <c r="J18" s="236">
        <v>1.825377885568616</v>
      </c>
      <c r="K18" s="236">
        <v>0.78142007689199999</v>
      </c>
      <c r="L18" s="236">
        <v>2.1820912984682659</v>
      </c>
      <c r="M18" s="236">
        <v>0.81364023000000008</v>
      </c>
      <c r="N18" s="237">
        <v>1.21</v>
      </c>
    </row>
    <row r="19" spans="2:14" x14ac:dyDescent="0.3">
      <c r="B19" s="1">
        <v>1994</v>
      </c>
      <c r="C19" s="235">
        <v>2.699929031743808</v>
      </c>
      <c r="D19" s="236">
        <v>2.203912210818209</v>
      </c>
      <c r="E19" s="236">
        <v>4.3922692213504</v>
      </c>
      <c r="F19" s="236">
        <v>2.8437303000788479</v>
      </c>
      <c r="G19" s="236">
        <v>3.0916427992661499</v>
      </c>
      <c r="H19" s="236">
        <v>3.0897335192110078</v>
      </c>
      <c r="I19" s="236">
        <v>0.78142007689199999</v>
      </c>
      <c r="J19" s="236">
        <v>1.825377885568616</v>
      </c>
      <c r="K19" s="236">
        <v>0.78142007689199999</v>
      </c>
      <c r="L19" s="236">
        <v>2.1820912984682659</v>
      </c>
      <c r="M19" s="236">
        <v>0.81364023000000008</v>
      </c>
      <c r="N19" s="237">
        <v>1.21</v>
      </c>
    </row>
    <row r="20" spans="2:14" x14ac:dyDescent="0.3">
      <c r="B20" s="1">
        <v>1995</v>
      </c>
      <c r="C20" s="235">
        <v>2.699929031743808</v>
      </c>
      <c r="D20" s="236">
        <v>2.203912210818209</v>
      </c>
      <c r="E20" s="236">
        <v>4.3922692213504</v>
      </c>
      <c r="F20" s="236">
        <v>2.8437303000788479</v>
      </c>
      <c r="G20" s="236">
        <v>3.0916427992661499</v>
      </c>
      <c r="H20" s="236">
        <v>3.0897335192110078</v>
      </c>
      <c r="I20" s="236">
        <v>0.78142007689199999</v>
      </c>
      <c r="J20" s="236">
        <v>1.825377885568616</v>
      </c>
      <c r="K20" s="236">
        <v>0.78142007689199999</v>
      </c>
      <c r="L20" s="236">
        <v>2.1820912984682659</v>
      </c>
      <c r="M20" s="236">
        <v>0.81364023000000008</v>
      </c>
      <c r="N20" s="237">
        <v>1.21</v>
      </c>
    </row>
    <row r="21" spans="2:14" x14ac:dyDescent="0.3">
      <c r="B21" s="1">
        <v>1996</v>
      </c>
      <c r="C21" s="235">
        <v>2.699929031743808</v>
      </c>
      <c r="D21" s="236">
        <v>2.203912210818209</v>
      </c>
      <c r="E21" s="236">
        <v>4.3922692213504</v>
      </c>
      <c r="F21" s="236">
        <v>2.8437303000788479</v>
      </c>
      <c r="G21" s="236">
        <v>3.0916427992661499</v>
      </c>
      <c r="H21" s="236">
        <v>3.0897335192110078</v>
      </c>
      <c r="I21" s="236">
        <v>0.78142007689199999</v>
      </c>
      <c r="J21" s="236">
        <v>1.825377885568616</v>
      </c>
      <c r="K21" s="236">
        <v>0.78142007689199999</v>
      </c>
      <c r="L21" s="236">
        <v>2.1820912984682659</v>
      </c>
      <c r="M21" s="236">
        <v>0.81364023000000008</v>
      </c>
      <c r="N21" s="237">
        <v>1.21</v>
      </c>
    </row>
    <row r="22" spans="2:14" x14ac:dyDescent="0.3">
      <c r="B22" s="1">
        <v>1997</v>
      </c>
      <c r="C22" s="235">
        <v>2.699929031743808</v>
      </c>
      <c r="D22" s="236">
        <v>2.203912210818209</v>
      </c>
      <c r="E22" s="236">
        <v>4.3922692213504</v>
      </c>
      <c r="F22" s="236">
        <v>2.8437303000788479</v>
      </c>
      <c r="G22" s="236">
        <v>3.0916427992661499</v>
      </c>
      <c r="H22" s="236">
        <v>3.0897335192110078</v>
      </c>
      <c r="I22" s="236">
        <v>0.78142007689199999</v>
      </c>
      <c r="J22" s="236">
        <v>1.825377885568616</v>
      </c>
      <c r="K22" s="236">
        <v>0.78142007689199999</v>
      </c>
      <c r="L22" s="236">
        <v>2.1820912984682659</v>
      </c>
      <c r="M22" s="236">
        <v>0.81364023000000008</v>
      </c>
      <c r="N22" s="237">
        <v>1.21</v>
      </c>
    </row>
    <row r="23" spans="2:14" x14ac:dyDescent="0.3">
      <c r="B23" s="1">
        <v>1998</v>
      </c>
      <c r="C23" s="235">
        <v>2.4925211000161762</v>
      </c>
      <c r="D23" s="236">
        <v>2.194116708218234</v>
      </c>
      <c r="E23" s="236">
        <v>4.3922692213504</v>
      </c>
      <c r="F23" s="236">
        <v>2.6252755874816081</v>
      </c>
      <c r="G23" s="236">
        <v>3.0916427992661499</v>
      </c>
      <c r="H23" s="236">
        <v>2.8523808959794721</v>
      </c>
      <c r="I23" s="236">
        <v>0.78142007689199999</v>
      </c>
      <c r="J23" s="236">
        <v>1.825377885568616</v>
      </c>
      <c r="K23" s="236">
        <v>0.78142007689199999</v>
      </c>
      <c r="L23" s="236">
        <v>2.1723927810818271</v>
      </c>
      <c r="M23" s="236">
        <v>0.81364023000000008</v>
      </c>
      <c r="N23" s="237">
        <v>1.21</v>
      </c>
    </row>
    <row r="24" spans="2:14" x14ac:dyDescent="0.3">
      <c r="B24" s="1">
        <v>1999</v>
      </c>
      <c r="C24" s="235">
        <v>2.3888171331945758</v>
      </c>
      <c r="D24" s="236">
        <v>2.194116708218234</v>
      </c>
      <c r="E24" s="236">
        <v>4.3922692213504</v>
      </c>
      <c r="F24" s="236">
        <v>2.5160482307040959</v>
      </c>
      <c r="G24" s="236">
        <v>3.0916427992661499</v>
      </c>
      <c r="H24" s="236">
        <v>2.7337045834059199</v>
      </c>
      <c r="I24" s="236">
        <v>0.78142007689199999</v>
      </c>
      <c r="J24" s="236">
        <v>1.825377885568616</v>
      </c>
      <c r="K24" s="236">
        <v>0.78142007689199999</v>
      </c>
      <c r="L24" s="236">
        <v>2.1723927810818271</v>
      </c>
      <c r="M24" s="236">
        <v>0.81364023000000008</v>
      </c>
      <c r="N24" s="237">
        <v>1.21</v>
      </c>
    </row>
    <row r="25" spans="2:14" x14ac:dyDescent="0.3">
      <c r="B25" s="1">
        <v>2000</v>
      </c>
      <c r="C25" s="235">
        <v>2.3375847536623522</v>
      </c>
      <c r="D25" s="236">
        <v>2.2160578759252392</v>
      </c>
      <c r="E25" s="236">
        <v>4.3922692213504</v>
      </c>
      <c r="F25" s="236">
        <v>2.4620871571205281</v>
      </c>
      <c r="G25" s="236">
        <v>3.0916427992661499</v>
      </c>
      <c r="H25" s="236">
        <v>2.675075487065536</v>
      </c>
      <c r="I25" s="236">
        <v>0.78142007689199999</v>
      </c>
      <c r="J25" s="236">
        <v>1.825377885568616</v>
      </c>
      <c r="K25" s="236">
        <v>0.78142007689199999</v>
      </c>
      <c r="L25" s="236">
        <v>2.194116708218234</v>
      </c>
      <c r="M25" s="236">
        <v>0.81364023000000008</v>
      </c>
      <c r="N25" s="237">
        <v>1.21</v>
      </c>
    </row>
    <row r="26" spans="2:14" x14ac:dyDescent="0.3">
      <c r="B26" s="1">
        <v>2001</v>
      </c>
      <c r="C26" s="235">
        <v>2.3227969987473678</v>
      </c>
      <c r="D26" s="236">
        <v>2.2379990426404621</v>
      </c>
      <c r="E26" s="236">
        <v>4.3922692213504</v>
      </c>
      <c r="F26" s="236">
        <v>2.4465117886466081</v>
      </c>
      <c r="G26" s="236">
        <v>3.0916427992661499</v>
      </c>
      <c r="H26" s="236">
        <v>2.6581527367939359</v>
      </c>
      <c r="I26" s="236">
        <v>0.78142007689199999</v>
      </c>
      <c r="J26" s="236">
        <v>1.825377885568616</v>
      </c>
      <c r="K26" s="236">
        <v>0.78142007689199999</v>
      </c>
      <c r="L26" s="236">
        <v>2.2158406363464231</v>
      </c>
      <c r="M26" s="236">
        <v>0.81364023000000008</v>
      </c>
      <c r="N26" s="237">
        <v>1.21</v>
      </c>
    </row>
    <row r="27" spans="2:14" x14ac:dyDescent="0.3">
      <c r="B27" s="1">
        <v>2002</v>
      </c>
      <c r="C27" s="235">
        <v>2.29325256421928</v>
      </c>
      <c r="D27" s="236">
        <v>2.249850842223192</v>
      </c>
      <c r="E27" s="236">
        <v>4.3922692213504</v>
      </c>
      <c r="F27" s="236">
        <v>2.4153937849247522</v>
      </c>
      <c r="G27" s="236">
        <v>3.0916427992661499</v>
      </c>
      <c r="H27" s="236">
        <v>2.6243428006862239</v>
      </c>
      <c r="I27" s="236">
        <v>0.78142007689199999</v>
      </c>
      <c r="J27" s="236">
        <v>1.825377885568616</v>
      </c>
      <c r="K27" s="236">
        <v>0.78142007689199999</v>
      </c>
      <c r="L27" s="236">
        <v>2.2275750914475649</v>
      </c>
      <c r="M27" s="236">
        <v>0.81364023000000008</v>
      </c>
      <c r="N27" s="237">
        <v>1.21</v>
      </c>
    </row>
    <row r="28" spans="2:14" x14ac:dyDescent="0.3">
      <c r="B28" s="1">
        <v>2003</v>
      </c>
      <c r="C28" s="235">
        <v>2.2626922675849999</v>
      </c>
      <c r="D28" s="236">
        <v>2.2716940547554301</v>
      </c>
      <c r="E28" s="236">
        <v>4.3922692213504</v>
      </c>
      <c r="F28" s="236">
        <v>2.3832058110051921</v>
      </c>
      <c r="G28" s="236">
        <v>3.0916427992661499</v>
      </c>
      <c r="H28" s="236">
        <v>2.5893703350928319</v>
      </c>
      <c r="I28" s="236">
        <v>0.78142007689199999</v>
      </c>
      <c r="J28" s="236">
        <v>1.825377885568616</v>
      </c>
      <c r="K28" s="236">
        <v>0.78142007689199999</v>
      </c>
      <c r="L28" s="236">
        <v>2.2492020343622179</v>
      </c>
      <c r="M28" s="236">
        <v>0.81364023000000008</v>
      </c>
      <c r="N28" s="237">
        <v>1.21</v>
      </c>
    </row>
    <row r="29" spans="2:14" x14ac:dyDescent="0.3">
      <c r="B29" s="1">
        <v>2004</v>
      </c>
      <c r="C29" s="235">
        <v>2.2228618391741839</v>
      </c>
      <c r="D29" s="236">
        <v>2.2551668010356791</v>
      </c>
      <c r="E29" s="236">
        <v>4.3922692213504</v>
      </c>
      <c r="F29" s="236">
        <v>2.341253969572664</v>
      </c>
      <c r="G29" s="236">
        <v>3.0916427992661499</v>
      </c>
      <c r="H29" s="236">
        <v>2.5437893552636881</v>
      </c>
      <c r="I29" s="236">
        <v>0.78142007689199999</v>
      </c>
      <c r="J29" s="236">
        <v>1.825377885568616</v>
      </c>
      <c r="K29" s="236">
        <v>0.78142007689199999</v>
      </c>
      <c r="L29" s="236">
        <v>2.2328384164742241</v>
      </c>
      <c r="M29" s="236">
        <v>0.81364023000000008</v>
      </c>
      <c r="N29" s="237">
        <v>1.21</v>
      </c>
    </row>
    <row r="30" spans="2:14" x14ac:dyDescent="0.3">
      <c r="B30" s="1">
        <v>2005</v>
      </c>
      <c r="C30" s="235">
        <v>2.2046122563606239</v>
      </c>
      <c r="D30" s="236">
        <v>2.276644580178171</v>
      </c>
      <c r="E30" s="236">
        <v>4.3922692213504</v>
      </c>
      <c r="F30" s="236">
        <v>2.3220323940334642</v>
      </c>
      <c r="G30" s="236">
        <v>3.0916427992661499</v>
      </c>
      <c r="H30" s="236">
        <v>2.522904975711008</v>
      </c>
      <c r="I30" s="236">
        <v>0.78142007689199999</v>
      </c>
      <c r="J30" s="236">
        <v>1.825377885568616</v>
      </c>
      <c r="K30" s="236">
        <v>0.78142007689199999</v>
      </c>
      <c r="L30" s="236">
        <v>2.2541035450058109</v>
      </c>
      <c r="M30" s="236">
        <v>0.81364023000000008</v>
      </c>
      <c r="N30" s="237">
        <v>1.21</v>
      </c>
    </row>
    <row r="31" spans="2:14" x14ac:dyDescent="0.3">
      <c r="B31" s="1">
        <v>2006</v>
      </c>
      <c r="C31" s="235">
        <v>2.1856189063818641</v>
      </c>
      <c r="D31" s="236">
        <v>2.2590210272809661</v>
      </c>
      <c r="E31" s="236">
        <v>4.3922692213504</v>
      </c>
      <c r="F31" s="236">
        <v>2.302027437382824</v>
      </c>
      <c r="G31" s="236">
        <v>3.0916427992661499</v>
      </c>
      <c r="H31" s="236">
        <v>2.5011694451244</v>
      </c>
      <c r="I31" s="236">
        <v>0.78142007689199999</v>
      </c>
      <c r="J31" s="236">
        <v>1.825377885568616</v>
      </c>
      <c r="K31" s="236">
        <v>0.78142007689199999</v>
      </c>
      <c r="L31" s="236">
        <v>2.2366544819850609</v>
      </c>
      <c r="M31" s="236">
        <v>0.81364023000000008</v>
      </c>
      <c r="N31" s="237">
        <v>1.21</v>
      </c>
    </row>
    <row r="32" spans="2:14" x14ac:dyDescent="0.3">
      <c r="B32" s="1">
        <v>2007</v>
      </c>
      <c r="C32" s="235">
        <v>2.1573916834554558</v>
      </c>
      <c r="D32" s="236">
        <v>2.2512457516023798</v>
      </c>
      <c r="E32" s="236">
        <v>4.3922692213504</v>
      </c>
      <c r="F32" s="236">
        <v>2.2722968000672958</v>
      </c>
      <c r="G32" s="236">
        <v>3.0916427992661499</v>
      </c>
      <c r="H32" s="236">
        <v>2.468866892462704</v>
      </c>
      <c r="I32" s="236">
        <v>0.78142007689199999</v>
      </c>
      <c r="J32" s="236">
        <v>1.825377885568616</v>
      </c>
      <c r="K32" s="236">
        <v>0.78142007689199999</v>
      </c>
      <c r="L32" s="236">
        <v>2.2289561892929028</v>
      </c>
      <c r="M32" s="236">
        <v>0.81364023000000008</v>
      </c>
      <c r="N32" s="237">
        <v>1.21</v>
      </c>
    </row>
    <row r="33" spans="2:14" x14ac:dyDescent="0.3">
      <c r="B33" s="1">
        <v>2008</v>
      </c>
      <c r="C33" s="235">
        <v>2.1516613824642401</v>
      </c>
      <c r="D33" s="236">
        <v>2.1924262234853371</v>
      </c>
      <c r="E33" s="236">
        <v>4.3922692213504</v>
      </c>
      <c r="F33" s="236">
        <v>2.2662612964155602</v>
      </c>
      <c r="G33" s="236">
        <v>3.0916427992661499</v>
      </c>
      <c r="H33" s="236">
        <v>2.4623092748923998</v>
      </c>
      <c r="I33" s="236">
        <v>0.78142007689199999</v>
      </c>
      <c r="J33" s="236">
        <v>1.825377885568616</v>
      </c>
      <c r="K33" s="236">
        <v>0.78142007689199999</v>
      </c>
      <c r="L33" s="236">
        <v>2.1707190326431789</v>
      </c>
      <c r="M33" s="236">
        <v>0.81364023000000008</v>
      </c>
      <c r="N33" s="237">
        <v>1.21</v>
      </c>
    </row>
    <row r="34" spans="2:14" x14ac:dyDescent="0.3">
      <c r="B34" s="1">
        <v>2009</v>
      </c>
      <c r="C34" s="235">
        <v>2.1218468356080402</v>
      </c>
      <c r="D34" s="236">
        <v>2.1105948580729321</v>
      </c>
      <c r="E34" s="236">
        <v>4.3922692213504</v>
      </c>
      <c r="F34" s="236">
        <v>2.234858793492128</v>
      </c>
      <c r="G34" s="236">
        <v>3.0916427992661499</v>
      </c>
      <c r="H34" s="236">
        <v>2.4281902283654482</v>
      </c>
      <c r="I34" s="236">
        <v>0.78142007689199999</v>
      </c>
      <c r="J34" s="236">
        <v>1.825377885568616</v>
      </c>
      <c r="K34" s="236">
        <v>0.78142007689199999</v>
      </c>
      <c r="L34" s="236">
        <v>2.089697879417606</v>
      </c>
      <c r="M34" s="236">
        <v>0.81364023000000008</v>
      </c>
      <c r="N34" s="237">
        <v>1.21</v>
      </c>
    </row>
    <row r="35" spans="2:14" x14ac:dyDescent="0.3">
      <c r="B35" s="1">
        <v>2010</v>
      </c>
      <c r="C35" s="235">
        <v>2.0824053556173521</v>
      </c>
      <c r="D35" s="236">
        <v>2.0674730049929382</v>
      </c>
      <c r="E35" s="236">
        <v>4.3922692213504</v>
      </c>
      <c r="F35" s="236">
        <v>2.1933166154320798</v>
      </c>
      <c r="G35" s="236">
        <v>3.0916427992661499</v>
      </c>
      <c r="H35" s="236">
        <v>2.3830543518323521</v>
      </c>
      <c r="I35" s="236">
        <v>0.78142007689199999</v>
      </c>
      <c r="J35" s="236">
        <v>1.825377885568616</v>
      </c>
      <c r="K35" s="236">
        <v>0.78142007689199999</v>
      </c>
      <c r="L35" s="236">
        <v>2.0470029758984469</v>
      </c>
      <c r="M35" s="236">
        <v>0.81364023000000008</v>
      </c>
      <c r="N35" s="237">
        <v>1.21</v>
      </c>
    </row>
    <row r="36" spans="2:14" x14ac:dyDescent="0.3">
      <c r="B36" s="1">
        <v>2011</v>
      </c>
      <c r="C36" s="235">
        <v>2.0266683215874082</v>
      </c>
      <c r="D36" s="236">
        <v>2.0531860017009751</v>
      </c>
      <c r="E36" s="236">
        <v>4.3922692213504</v>
      </c>
      <c r="F36" s="236">
        <v>2.1346109643743598</v>
      </c>
      <c r="G36" s="236">
        <v>3.0916427992661499</v>
      </c>
      <c r="H36" s="236">
        <v>2.3192702369247278</v>
      </c>
      <c r="I36" s="236">
        <v>0.78142007689199999</v>
      </c>
      <c r="J36" s="236">
        <v>1.825377885568616</v>
      </c>
      <c r="K36" s="236">
        <v>0.78142007689199999</v>
      </c>
      <c r="L36" s="236">
        <v>2.0328574272695938</v>
      </c>
      <c r="M36" s="236">
        <v>0.81364023000000008</v>
      </c>
      <c r="N36" s="237">
        <v>1.21</v>
      </c>
    </row>
    <row r="37" spans="2:14" x14ac:dyDescent="0.3">
      <c r="B37" s="1">
        <v>2012</v>
      </c>
      <c r="C37" s="235">
        <v>1.993857526592816</v>
      </c>
      <c r="D37" s="236">
        <v>1.9667923244595811</v>
      </c>
      <c r="E37" s="236">
        <v>4.3922692213504</v>
      </c>
      <c r="F37" s="236">
        <v>2.1000526292580242</v>
      </c>
      <c r="G37" s="236">
        <v>3.0916427992661499</v>
      </c>
      <c r="H37" s="236">
        <v>2.2817223562424318</v>
      </c>
      <c r="I37" s="236">
        <v>0.78142007689199999</v>
      </c>
      <c r="J37" s="236">
        <v>1.825377885568616</v>
      </c>
      <c r="K37" s="236">
        <v>0.78142007689199999</v>
      </c>
      <c r="L37" s="236">
        <v>1.947319132853349</v>
      </c>
      <c r="M37" s="236">
        <v>0.81364023000000008</v>
      </c>
      <c r="N37" s="237">
        <v>1.21</v>
      </c>
    </row>
    <row r="38" spans="2:14" x14ac:dyDescent="0.3">
      <c r="B38" s="1">
        <v>2013</v>
      </c>
      <c r="C38" s="235">
        <v>1.9813431227643841</v>
      </c>
      <c r="D38" s="236">
        <v>1.9395300753943241</v>
      </c>
      <c r="E38" s="236">
        <v>4.3922692213504</v>
      </c>
      <c r="F38" s="236">
        <v>2.0868716949239361</v>
      </c>
      <c r="G38" s="236">
        <v>3.0916427992661499</v>
      </c>
      <c r="H38" s="236">
        <v>2.2674011762252082</v>
      </c>
      <c r="I38" s="236">
        <v>0.78142007689199999</v>
      </c>
      <c r="J38" s="236">
        <v>1.8139209404054959</v>
      </c>
      <c r="K38" s="236">
        <v>0.78142007689199999</v>
      </c>
      <c r="L38" s="236">
        <v>1.9203268077335369</v>
      </c>
      <c r="M38" s="236">
        <v>0.80550382769999995</v>
      </c>
      <c r="N38" s="237">
        <v>1.21</v>
      </c>
    </row>
    <row r="39" spans="2:14" x14ac:dyDescent="0.3">
      <c r="B39" s="1">
        <v>2014</v>
      </c>
      <c r="C39" s="235">
        <v>1.977340000364856</v>
      </c>
      <c r="D39" s="236">
        <v>1.8612290772800499</v>
      </c>
      <c r="E39" s="236">
        <v>4.3922692213504</v>
      </c>
      <c r="F39" s="236">
        <v>2.0826553611859522</v>
      </c>
      <c r="G39" s="236">
        <v>3.0916427992661499</v>
      </c>
      <c r="H39" s="236">
        <v>2.262820100142128</v>
      </c>
      <c r="I39" s="236">
        <v>0.78142007689199999</v>
      </c>
      <c r="J39" s="236">
        <v>1.8102560795390319</v>
      </c>
      <c r="K39" s="236">
        <v>0.78142007689199999</v>
      </c>
      <c r="L39" s="236">
        <v>1.842801067497676</v>
      </c>
      <c r="M39" s="236">
        <v>0.79744878942300002</v>
      </c>
      <c r="N39" s="237">
        <v>1.21</v>
      </c>
    </row>
    <row r="40" spans="2:14" x14ac:dyDescent="0.3">
      <c r="B40" s="1">
        <v>2015</v>
      </c>
      <c r="C40" s="235">
        <v>1.977340000364856</v>
      </c>
      <c r="D40" s="236">
        <v>1.849964250033916</v>
      </c>
      <c r="E40" s="236">
        <v>4.3922692213504</v>
      </c>
      <c r="F40" s="236">
        <v>2.0826553611859522</v>
      </c>
      <c r="G40" s="236">
        <v>3.0916427992661499</v>
      </c>
      <c r="H40" s="236">
        <v>2.262820100142128</v>
      </c>
      <c r="I40" s="236">
        <v>0.77360587612308007</v>
      </c>
      <c r="J40" s="236">
        <v>1.8102560795390319</v>
      </c>
      <c r="K40" s="236">
        <v>0.77360587612308007</v>
      </c>
      <c r="L40" s="236">
        <v>1.831647772899984</v>
      </c>
      <c r="M40" s="236">
        <v>0.78947430152876996</v>
      </c>
      <c r="N40" s="237">
        <v>1.21</v>
      </c>
    </row>
    <row r="41" spans="2:14" x14ac:dyDescent="0.3">
      <c r="B41" s="1">
        <v>2016</v>
      </c>
      <c r="C41" s="235">
        <v>1.955956675688568</v>
      </c>
      <c r="D41" s="236">
        <v>1.8079394538516009</v>
      </c>
      <c r="E41" s="236">
        <v>4.3922692213504</v>
      </c>
      <c r="F41" s="236">
        <v>2.060133136513048</v>
      </c>
      <c r="G41" s="236">
        <v>3.0916427992661499</v>
      </c>
      <c r="H41" s="236">
        <v>2.2383495388052319</v>
      </c>
      <c r="I41" s="236">
        <v>0.76586981736184923</v>
      </c>
      <c r="J41" s="236">
        <v>1.790679631618856</v>
      </c>
      <c r="K41" s="236">
        <v>0.76586981736184923</v>
      </c>
      <c r="L41" s="236">
        <v>1.7900390633077841</v>
      </c>
      <c r="M41" s="236">
        <v>0.78157955851348238</v>
      </c>
      <c r="N41" s="237">
        <v>1.21</v>
      </c>
    </row>
    <row r="42" spans="2:14" x14ac:dyDescent="0.3">
      <c r="B42" s="1">
        <v>2017</v>
      </c>
      <c r="C42" s="235">
        <v>1.9345733500544959</v>
      </c>
      <c r="D42" s="236">
        <v>1.781294642633267</v>
      </c>
      <c r="E42" s="236">
        <v>4.3922692213504</v>
      </c>
      <c r="F42" s="236">
        <v>2.0376109118401442</v>
      </c>
      <c r="G42" s="236">
        <v>3.0916427992661499</v>
      </c>
      <c r="H42" s="236">
        <v>2.213878979383904</v>
      </c>
      <c r="I42" s="236">
        <v>0.75821111951368692</v>
      </c>
      <c r="J42" s="236">
        <v>1.7711031827408961</v>
      </c>
      <c r="K42" s="236">
        <v>0.75821111951368692</v>
      </c>
      <c r="L42" s="236">
        <v>1.7636580617087281</v>
      </c>
      <c r="M42" s="236">
        <v>0.7737637630097115</v>
      </c>
      <c r="N42" s="237">
        <v>1.21</v>
      </c>
    </row>
    <row r="43" spans="2:14" x14ac:dyDescent="0.3">
      <c r="B43" s="1">
        <v>2018</v>
      </c>
      <c r="C43" s="235">
        <v>1.9131900253782079</v>
      </c>
      <c r="D43" s="236">
        <v>1.7546498304231519</v>
      </c>
      <c r="E43" s="236">
        <v>4.3922692213504</v>
      </c>
      <c r="F43" s="236">
        <v>2.0150886862094559</v>
      </c>
      <c r="G43" s="236">
        <v>3.029809942808201</v>
      </c>
      <c r="H43" s="236">
        <v>2.1894084180470079</v>
      </c>
      <c r="I43" s="236">
        <v>0.75062900781228492</v>
      </c>
      <c r="J43" s="236">
        <v>1.75152673482072</v>
      </c>
      <c r="K43" s="236">
        <v>0.75062900781228492</v>
      </c>
      <c r="L43" s="236">
        <v>1.7372770601096721</v>
      </c>
      <c r="M43" s="236">
        <v>0.76602612488238986</v>
      </c>
      <c r="N43" s="237">
        <v>1.21</v>
      </c>
    </row>
    <row r="44" spans="2:14" x14ac:dyDescent="0.3">
      <c r="B44" s="1">
        <v>2019</v>
      </c>
      <c r="C44" s="235">
        <v>1.9131900253782079</v>
      </c>
      <c r="D44" s="236">
        <v>1.733637433323775</v>
      </c>
      <c r="E44" s="236">
        <v>4.3922692213504</v>
      </c>
      <c r="F44" s="236">
        <v>2.0150886862094559</v>
      </c>
      <c r="G44" s="236">
        <v>2.96921374366435</v>
      </c>
      <c r="H44" s="236">
        <v>2.1894084180470079</v>
      </c>
      <c r="I44" s="236">
        <v>0.74312271833987209</v>
      </c>
      <c r="J44" s="236">
        <v>1.75152673482072</v>
      </c>
      <c r="K44" s="236">
        <v>0.74312271833987209</v>
      </c>
      <c r="L44" s="236">
        <v>1.716472706801242</v>
      </c>
      <c r="M44" s="236">
        <v>0.75836586394094108</v>
      </c>
      <c r="N44" s="237">
        <v>1.21</v>
      </c>
    </row>
    <row r="45" spans="2:14" x14ac:dyDescent="0.3">
      <c r="B45" s="1">
        <v>2020</v>
      </c>
      <c r="C45" s="235">
        <v>1.8918066997441361</v>
      </c>
      <c r="D45" s="236">
        <v>1.712625035232618</v>
      </c>
      <c r="E45" s="236">
        <v>4.3922692213504</v>
      </c>
      <c r="F45" s="236">
        <v>1.9925664615365519</v>
      </c>
      <c r="G45" s="236">
        <v>2.9098294690582009</v>
      </c>
      <c r="H45" s="236">
        <v>2.16493785862568</v>
      </c>
      <c r="I45" s="236">
        <v>0.73569149079485552</v>
      </c>
      <c r="J45" s="236">
        <v>1.7319502869005441</v>
      </c>
      <c r="K45" s="236">
        <v>0.73569149079485552</v>
      </c>
      <c r="L45" s="236">
        <v>1.6956683515092521</v>
      </c>
      <c r="M45" s="236">
        <v>0.75078220541905749</v>
      </c>
      <c r="N45" s="237">
        <v>1.21</v>
      </c>
    </row>
    <row r="46" spans="2:14" x14ac:dyDescent="0.3">
      <c r="B46" s="1">
        <v>2021</v>
      </c>
      <c r="C46" s="235">
        <v>1.8728886335033439</v>
      </c>
      <c r="D46" s="236">
        <v>1.695498785822483</v>
      </c>
      <c r="E46" s="236">
        <v>4.3922692213504</v>
      </c>
      <c r="F46" s="236">
        <v>1.9726407959921359</v>
      </c>
      <c r="G46" s="236">
        <v>2.9098294690582009</v>
      </c>
      <c r="H46" s="236">
        <v>2.1432884787943038</v>
      </c>
      <c r="I46" s="236">
        <v>0.73201303325951705</v>
      </c>
      <c r="J46" s="236">
        <v>1.7146307841847841</v>
      </c>
      <c r="K46" s="236">
        <v>0.73201303325951705</v>
      </c>
      <c r="L46" s="236">
        <v>1.678711668777666</v>
      </c>
      <c r="M46" s="236">
        <v>0.74327438359087816</v>
      </c>
      <c r="N46" s="237">
        <v>1.2039500000000001</v>
      </c>
    </row>
    <row r="47" spans="2:14" x14ac:dyDescent="0.3">
      <c r="B47" s="1">
        <v>2022</v>
      </c>
      <c r="C47" s="235">
        <v>1.854159746842664</v>
      </c>
      <c r="D47" s="236">
        <v>1.67854379705182</v>
      </c>
      <c r="E47" s="236">
        <v>4.3922692213504</v>
      </c>
      <c r="F47" s="236">
        <v>1.952914388788864</v>
      </c>
      <c r="G47" s="236">
        <v>2.9098294690582009</v>
      </c>
      <c r="H47" s="236">
        <v>2.1218555955005041</v>
      </c>
      <c r="I47" s="236">
        <v>0.72835296851360043</v>
      </c>
      <c r="J47" s="236">
        <v>1.697484475634176</v>
      </c>
      <c r="K47" s="236">
        <v>0.72835296851360043</v>
      </c>
      <c r="L47" s="236">
        <v>1.661924551732848</v>
      </c>
      <c r="M47" s="236">
        <v>0.73584163996289964</v>
      </c>
      <c r="N47" s="237">
        <v>1.19793025</v>
      </c>
    </row>
    <row r="48" spans="2:14" x14ac:dyDescent="0.3">
      <c r="B48" s="1">
        <v>2023</v>
      </c>
      <c r="C48" s="235">
        <v>1.83561814909648</v>
      </c>
      <c r="D48" s="236">
        <v>1.6617583590912199</v>
      </c>
      <c r="E48" s="236">
        <v>4.3922692213504</v>
      </c>
      <c r="F48" s="236">
        <v>1.9333852448626641</v>
      </c>
      <c r="G48" s="236">
        <v>2.9098294690582009</v>
      </c>
      <c r="H48" s="236">
        <v>2.1006370393635199</v>
      </c>
      <c r="I48" s="236">
        <v>0.724711203440501</v>
      </c>
      <c r="J48" s="236">
        <v>1.6805096314908159</v>
      </c>
      <c r="K48" s="236">
        <v>0.724711203440501</v>
      </c>
      <c r="L48" s="236">
        <v>1.645305305422095</v>
      </c>
      <c r="M48" s="236">
        <v>0.72848322327397641</v>
      </c>
      <c r="N48" s="237">
        <v>1.191940599</v>
      </c>
    </row>
    <row r="49" spans="2:14" x14ac:dyDescent="0.3">
      <c r="B49" s="1">
        <v>2024</v>
      </c>
      <c r="C49" s="235">
        <v>1.8172619677970721</v>
      </c>
      <c r="D49" s="236">
        <v>1.645140775996198</v>
      </c>
      <c r="E49" s="236">
        <v>4.3922692213504</v>
      </c>
      <c r="F49" s="236">
        <v>1.9140513921362801</v>
      </c>
      <c r="G49" s="236">
        <v>2.9098294690582009</v>
      </c>
      <c r="H49" s="236">
        <v>2.0796306687783281</v>
      </c>
      <c r="I49" s="236">
        <v>0.72108764763574895</v>
      </c>
      <c r="J49" s="236">
        <v>1.663704535405776</v>
      </c>
      <c r="K49" s="236">
        <v>0.72108764763574895</v>
      </c>
      <c r="L49" s="236">
        <v>1.6288522527447511</v>
      </c>
      <c r="M49" s="236">
        <v>0.72119839130340946</v>
      </c>
      <c r="N49" s="237">
        <v>1.185980896</v>
      </c>
    </row>
    <row r="50" spans="2:14" x14ac:dyDescent="0.3">
      <c r="B50" s="1">
        <v>2025</v>
      </c>
      <c r="C50" s="235">
        <v>1.799089348674616</v>
      </c>
      <c r="D50" s="236">
        <v>1.628689367690757</v>
      </c>
      <c r="E50" s="236">
        <v>4.3922692213504</v>
      </c>
      <c r="F50" s="236">
        <v>1.8949108786459199</v>
      </c>
      <c r="G50" s="236">
        <v>2.9098294690582009</v>
      </c>
      <c r="H50" s="236">
        <v>2.0588343622533678</v>
      </c>
      <c r="I50" s="236">
        <v>0.71748220888678493</v>
      </c>
      <c r="J50" s="236">
        <v>1.6470674892280239</v>
      </c>
      <c r="K50" s="236">
        <v>0.71748220888678493</v>
      </c>
      <c r="L50" s="236">
        <v>1.6125637304850839</v>
      </c>
      <c r="M50" s="236">
        <v>0.7139864072547687</v>
      </c>
      <c r="N50" s="237">
        <v>1.1800509910000001</v>
      </c>
    </row>
    <row r="51" spans="2:14" x14ac:dyDescent="0.3">
      <c r="B51" s="1">
        <v>2026</v>
      </c>
      <c r="C51" s="235">
        <v>1.7810984546994</v>
      </c>
      <c r="D51" s="236">
        <v>1.6124024739345071</v>
      </c>
      <c r="E51" s="236">
        <v>4.3922692213504</v>
      </c>
      <c r="F51" s="236">
        <v>1.87596176871012</v>
      </c>
      <c r="G51" s="236">
        <v>2.9098294690582009</v>
      </c>
      <c r="H51" s="236">
        <v>2.0382460174527601</v>
      </c>
      <c r="I51" s="236">
        <v>0.71389479769318354</v>
      </c>
      <c r="J51" s="236">
        <v>1.6305968149199921</v>
      </c>
      <c r="K51" s="236">
        <v>0.71389479769318354</v>
      </c>
      <c r="L51" s="236">
        <v>1.5964380922876309</v>
      </c>
      <c r="M51" s="236">
        <v>0.70684654246802558</v>
      </c>
      <c r="N51" s="237">
        <v>1.1741507360000001</v>
      </c>
    </row>
    <row r="52" spans="2:14" x14ac:dyDescent="0.3">
      <c r="B52" s="1">
        <v>2027</v>
      </c>
      <c r="C52" s="235">
        <v>1.763287470870744</v>
      </c>
      <c r="D52" s="236">
        <v>1.596278449363765</v>
      </c>
      <c r="E52" s="236">
        <v>4.3922692213504</v>
      </c>
      <c r="F52" s="236">
        <v>1.8572021515498001</v>
      </c>
      <c r="G52" s="236">
        <v>2.9098294690582009</v>
      </c>
      <c r="H52" s="236">
        <v>2.017863557900792</v>
      </c>
      <c r="I52" s="236">
        <v>0.71032532365047496</v>
      </c>
      <c r="J52" s="236">
        <v>1.6142908468953041</v>
      </c>
      <c r="K52" s="236">
        <v>0.71032532365047496</v>
      </c>
      <c r="L52" s="236">
        <v>1.5804737116325349</v>
      </c>
      <c r="M52" s="236">
        <v>0.69977807732359942</v>
      </c>
      <c r="N52" s="237">
        <v>1.1682799829999999</v>
      </c>
    </row>
    <row r="53" spans="2:14" x14ac:dyDescent="0.3">
      <c r="B53" s="1">
        <v>2028</v>
      </c>
      <c r="C53" s="235">
        <v>1.7456545965547281</v>
      </c>
      <c r="D53" s="236">
        <v>1.580315664483332</v>
      </c>
      <c r="E53" s="236">
        <v>4.3922692213504</v>
      </c>
      <c r="F53" s="236">
        <v>1.83863013075264</v>
      </c>
      <c r="G53" s="236">
        <v>2.9098294690582009</v>
      </c>
      <c r="H53" s="236">
        <v>1.997684922446296</v>
      </c>
      <c r="I53" s="236">
        <v>0.7067736972582338</v>
      </c>
      <c r="J53" s="236">
        <v>1.5981479377654799</v>
      </c>
      <c r="K53" s="236">
        <v>0.7067736972582338</v>
      </c>
      <c r="L53" s="236">
        <v>1.564668974893086</v>
      </c>
      <c r="M53" s="236">
        <v>0.69278029672213193</v>
      </c>
      <c r="N53" s="237">
        <v>1.1624385829999999</v>
      </c>
    </row>
    <row r="54" spans="2:14" x14ac:dyDescent="0.3">
      <c r="B54" s="1">
        <v>2029</v>
      </c>
      <c r="C54" s="235">
        <v>1.728198050273112</v>
      </c>
      <c r="D54" s="236">
        <v>1.564512507650061</v>
      </c>
      <c r="E54" s="236">
        <v>4.3922692213504</v>
      </c>
      <c r="F54" s="236">
        <v>1.820243829062</v>
      </c>
      <c r="G54" s="236">
        <v>2.9098294690582009</v>
      </c>
      <c r="H54" s="236">
        <v>1.9777080729249199</v>
      </c>
      <c r="I54" s="236">
        <v>0.70323982901603466</v>
      </c>
      <c r="J54" s="236">
        <v>1.58216645929772</v>
      </c>
      <c r="K54" s="236">
        <v>0.70323982901603466</v>
      </c>
      <c r="L54" s="236">
        <v>1.5490222853028399</v>
      </c>
      <c r="M54" s="236">
        <v>0.68585249370066781</v>
      </c>
      <c r="N54" s="237">
        <v>1.15662639</v>
      </c>
    </row>
    <row r="55" spans="2:14" x14ac:dyDescent="0.3">
      <c r="B55" s="1">
        <v>2030</v>
      </c>
      <c r="C55" s="235">
        <v>1.7109160697033361</v>
      </c>
      <c r="D55" s="236">
        <v>1.5488673830892861</v>
      </c>
      <c r="E55" s="236">
        <v>4.3922692213504</v>
      </c>
      <c r="F55" s="236">
        <v>1.802041391250272</v>
      </c>
      <c r="G55" s="236">
        <v>2.9098294690582009</v>
      </c>
      <c r="H55" s="236">
        <v>1.957930993201344</v>
      </c>
      <c r="I55" s="236">
        <v>0.69972362942345245</v>
      </c>
      <c r="J55" s="236">
        <v>1.566344793794848</v>
      </c>
      <c r="K55" s="236">
        <v>0.69972362942345245</v>
      </c>
      <c r="L55" s="236">
        <v>1.5335320629556199</v>
      </c>
      <c r="M55" s="236">
        <v>0.67899396852860949</v>
      </c>
      <c r="N55" s="237">
        <v>1.1508432580000001</v>
      </c>
    </row>
    <row r="56" spans="2:14" x14ac:dyDescent="0.3">
      <c r="B56" s="1">
        <v>2031</v>
      </c>
      <c r="C56" s="235">
        <v>1.7109160697033361</v>
      </c>
      <c r="D56" s="236">
        <v>1.5488673830892861</v>
      </c>
      <c r="E56" s="236">
        <v>4.3922692213504</v>
      </c>
      <c r="F56" s="236">
        <v>1.802041391250272</v>
      </c>
      <c r="G56" s="236">
        <v>2.9098294690582009</v>
      </c>
      <c r="H56" s="236">
        <v>1.957930993201344</v>
      </c>
      <c r="I56" s="236">
        <v>0.69622501169219564</v>
      </c>
      <c r="J56" s="236">
        <v>1.566344793794848</v>
      </c>
      <c r="K56" s="236">
        <v>0.69622501169219564</v>
      </c>
      <c r="L56" s="236">
        <v>1.5335320629556199</v>
      </c>
      <c r="M56" s="236">
        <v>0.67899396852860949</v>
      </c>
      <c r="N56" s="237">
        <v>1.1393348249999999</v>
      </c>
    </row>
    <row r="57" spans="2:14" x14ac:dyDescent="0.3">
      <c r="B57" s="1">
        <v>2032</v>
      </c>
      <c r="C57" s="235">
        <v>1.7109160697033361</v>
      </c>
      <c r="D57" s="236">
        <v>1.5488673830892861</v>
      </c>
      <c r="E57" s="236">
        <v>4.3922692213504</v>
      </c>
      <c r="F57" s="236">
        <v>1.802041391250272</v>
      </c>
      <c r="G57" s="236">
        <v>2.9098294690582009</v>
      </c>
      <c r="H57" s="236">
        <v>1.957930993201344</v>
      </c>
      <c r="I57" s="236">
        <v>0.69274388632183936</v>
      </c>
      <c r="J57" s="236">
        <v>1.566344793794848</v>
      </c>
      <c r="K57" s="236">
        <v>0.69274388632183936</v>
      </c>
      <c r="L57" s="236">
        <v>1.5335320629556199</v>
      </c>
      <c r="M57" s="236">
        <v>0.67899396852860949</v>
      </c>
      <c r="N57" s="237">
        <v>1.127941477</v>
      </c>
    </row>
    <row r="58" spans="2:14" x14ac:dyDescent="0.3">
      <c r="B58" s="1">
        <v>2033</v>
      </c>
      <c r="C58" s="235">
        <v>1.7109160697033361</v>
      </c>
      <c r="D58" s="236">
        <v>1.5488673830892861</v>
      </c>
      <c r="E58" s="236">
        <v>4.3922692213504</v>
      </c>
      <c r="F58" s="236">
        <v>1.802041391250272</v>
      </c>
      <c r="G58" s="236">
        <v>2.9098294690582009</v>
      </c>
      <c r="H58" s="236">
        <v>1.957930993201344</v>
      </c>
      <c r="I58" s="236">
        <v>0.68928016742813658</v>
      </c>
      <c r="J58" s="236">
        <v>1.566344793794848</v>
      </c>
      <c r="K58" s="236">
        <v>0.68928016742813658</v>
      </c>
      <c r="L58" s="236">
        <v>1.5335320629556199</v>
      </c>
      <c r="M58" s="236">
        <v>0.67899396852860949</v>
      </c>
      <c r="N58" s="237">
        <v>1.1166620620000001</v>
      </c>
    </row>
    <row r="59" spans="2:14" x14ac:dyDescent="0.3">
      <c r="B59" s="1">
        <v>2034</v>
      </c>
      <c r="C59" s="235">
        <v>1.7109160697033361</v>
      </c>
      <c r="D59" s="236">
        <v>1.5488673830892861</v>
      </c>
      <c r="E59" s="236">
        <v>4.3922692213504</v>
      </c>
      <c r="F59" s="236">
        <v>1.802041391250272</v>
      </c>
      <c r="G59" s="236">
        <v>2.9098294690582009</v>
      </c>
      <c r="H59" s="236">
        <v>1.957930993201344</v>
      </c>
      <c r="I59" s="236">
        <v>0.68583376641470739</v>
      </c>
      <c r="J59" s="236">
        <v>1.566344793794848</v>
      </c>
      <c r="K59" s="236">
        <v>0.68583376641470739</v>
      </c>
      <c r="L59" s="236">
        <v>1.5335320629556199</v>
      </c>
      <c r="M59" s="236">
        <v>0.67899396852860949</v>
      </c>
      <c r="N59" s="237">
        <v>1.1054954420000001</v>
      </c>
    </row>
    <row r="60" spans="2:14" x14ac:dyDescent="0.3">
      <c r="B60" s="1">
        <v>2035</v>
      </c>
      <c r="C60" s="235">
        <v>1.7109160697033361</v>
      </c>
      <c r="D60" s="236">
        <v>1.5488673830892861</v>
      </c>
      <c r="E60" s="236">
        <v>4.3922692213504</v>
      </c>
      <c r="F60" s="236">
        <v>1.802041391250272</v>
      </c>
      <c r="G60" s="236">
        <v>2.9098294690582009</v>
      </c>
      <c r="H60" s="236">
        <v>1.957930993201344</v>
      </c>
      <c r="I60" s="236">
        <v>0.68240459739730464</v>
      </c>
      <c r="J60" s="236">
        <v>1.566344793794848</v>
      </c>
      <c r="K60" s="236">
        <v>0.68240459739730464</v>
      </c>
      <c r="L60" s="236">
        <v>1.5335320629556199</v>
      </c>
      <c r="M60" s="236">
        <v>0.67899396852860949</v>
      </c>
      <c r="N60" s="237">
        <v>1.094440487</v>
      </c>
    </row>
    <row r="61" spans="2:14" x14ac:dyDescent="0.3">
      <c r="B61" s="1">
        <v>2036</v>
      </c>
      <c r="C61" s="235">
        <v>1.7109160697033361</v>
      </c>
      <c r="D61" s="236">
        <v>1.5488673830892861</v>
      </c>
      <c r="E61" s="236">
        <v>4.3922692213504</v>
      </c>
      <c r="F61" s="236">
        <v>1.802041391250272</v>
      </c>
      <c r="G61" s="236">
        <v>2.9098294690582009</v>
      </c>
      <c r="H61" s="236">
        <v>1.957930993201344</v>
      </c>
      <c r="I61" s="236">
        <v>0.67899257449168215</v>
      </c>
      <c r="J61" s="236">
        <v>1.566344793794848</v>
      </c>
      <c r="K61" s="236">
        <v>0.67899257449168215</v>
      </c>
      <c r="L61" s="236">
        <v>1.5335320629556199</v>
      </c>
      <c r="M61" s="236">
        <v>0.67899396852860949</v>
      </c>
      <c r="N61" s="237">
        <v>1.0834960819999999</v>
      </c>
    </row>
    <row r="62" spans="2:14" x14ac:dyDescent="0.3">
      <c r="B62" s="1">
        <v>2037</v>
      </c>
      <c r="C62" s="235">
        <v>1.7109160697033361</v>
      </c>
      <c r="D62" s="236">
        <v>1.5488673830892861</v>
      </c>
      <c r="E62" s="236">
        <v>4.3922692213504</v>
      </c>
      <c r="F62" s="236">
        <v>1.802041391250272</v>
      </c>
      <c r="G62" s="236">
        <v>2.9098294690582009</v>
      </c>
      <c r="H62" s="236">
        <v>1.957930993201344</v>
      </c>
      <c r="I62" s="236">
        <v>0.67559761181359335</v>
      </c>
      <c r="J62" s="236">
        <v>1.566344793794848</v>
      </c>
      <c r="K62" s="236">
        <v>0.67559761181359335</v>
      </c>
      <c r="L62" s="236">
        <v>1.5335320629556199</v>
      </c>
      <c r="M62" s="236">
        <v>0.67899396852860949</v>
      </c>
      <c r="N62" s="237">
        <v>1.072661122</v>
      </c>
    </row>
    <row r="63" spans="2:14" x14ac:dyDescent="0.3">
      <c r="B63" s="1">
        <v>2038</v>
      </c>
      <c r="C63" s="235">
        <v>1.7109160697033361</v>
      </c>
      <c r="D63" s="236">
        <v>1.5488673830892861</v>
      </c>
      <c r="E63" s="236">
        <v>4.3922692213504</v>
      </c>
      <c r="F63" s="236">
        <v>1.802041391250272</v>
      </c>
      <c r="G63" s="236">
        <v>2.9098294690582009</v>
      </c>
      <c r="H63" s="236">
        <v>1.957930993201344</v>
      </c>
      <c r="I63" s="236">
        <v>0.67221962347879172</v>
      </c>
      <c r="J63" s="236">
        <v>1.566344793794848</v>
      </c>
      <c r="K63" s="236">
        <v>0.67221962347879172</v>
      </c>
      <c r="L63" s="236">
        <v>1.5335320629556199</v>
      </c>
      <c r="M63" s="236">
        <v>0.67899396852860949</v>
      </c>
      <c r="N63" s="237">
        <v>1.0619345099999999</v>
      </c>
    </row>
    <row r="64" spans="2:14" x14ac:dyDescent="0.3">
      <c r="B64" s="1">
        <v>2039</v>
      </c>
      <c r="C64" s="235">
        <v>1.7109160697033361</v>
      </c>
      <c r="D64" s="236">
        <v>1.5488673830892861</v>
      </c>
      <c r="E64" s="236">
        <v>4.3922692213504</v>
      </c>
      <c r="F64" s="236">
        <v>1.802041391250272</v>
      </c>
      <c r="G64" s="236">
        <v>2.9098294690582009</v>
      </c>
      <c r="H64" s="236">
        <v>1.957930993201344</v>
      </c>
      <c r="I64" s="236">
        <v>0.66885852541112012</v>
      </c>
      <c r="J64" s="236">
        <v>1.566344793794848</v>
      </c>
      <c r="K64" s="236">
        <v>0.66885852541112012</v>
      </c>
      <c r="L64" s="236">
        <v>1.5335320629556199</v>
      </c>
      <c r="M64" s="236">
        <v>0.67899396852860949</v>
      </c>
      <c r="N64" s="237">
        <v>1.0513151650000001</v>
      </c>
    </row>
    <row r="65" spans="2:14" x14ac:dyDescent="0.3">
      <c r="B65" s="1">
        <v>2040</v>
      </c>
      <c r="C65" s="235">
        <v>1.7109160697033361</v>
      </c>
      <c r="D65" s="236">
        <v>1.5488673830892861</v>
      </c>
      <c r="E65" s="236">
        <v>4.3922692213504</v>
      </c>
      <c r="F65" s="236">
        <v>1.802041391250272</v>
      </c>
      <c r="G65" s="236">
        <v>2.9098294690582009</v>
      </c>
      <c r="H65" s="236">
        <v>1.957930993201344</v>
      </c>
      <c r="I65" s="236">
        <v>0.66551423263037701</v>
      </c>
      <c r="J65" s="236">
        <v>1.566344793794848</v>
      </c>
      <c r="K65" s="236">
        <v>0.66551423263037701</v>
      </c>
      <c r="L65" s="236">
        <v>1.5335320629556199</v>
      </c>
      <c r="M65" s="236">
        <v>0.67899396852860949</v>
      </c>
      <c r="N65" s="237">
        <v>1.0408020140000001</v>
      </c>
    </row>
    <row r="66" spans="2:14" x14ac:dyDescent="0.3">
      <c r="B66" s="1">
        <v>2041</v>
      </c>
      <c r="C66" s="235">
        <v>1.7109160697033361</v>
      </c>
      <c r="D66" s="236">
        <v>1.5488673830892861</v>
      </c>
      <c r="E66" s="236">
        <v>4.3922692213504</v>
      </c>
      <c r="F66" s="236">
        <v>1.802041391250272</v>
      </c>
      <c r="G66" s="236">
        <v>2.9098294690582009</v>
      </c>
      <c r="H66" s="236">
        <v>1.957930993201344</v>
      </c>
      <c r="I66" s="236">
        <v>0.66218666196444964</v>
      </c>
      <c r="J66" s="236">
        <v>1.566344793794848</v>
      </c>
      <c r="K66" s="236">
        <v>0.66218666196444964</v>
      </c>
      <c r="L66" s="236">
        <v>1.5335320629556199</v>
      </c>
      <c r="M66" s="236">
        <v>0.67899396852860949</v>
      </c>
      <c r="N66" s="237">
        <v>1.0303939929999999</v>
      </c>
    </row>
    <row r="67" spans="2:14" x14ac:dyDescent="0.3">
      <c r="B67" s="1">
        <v>2042</v>
      </c>
      <c r="C67" s="235">
        <v>1.7109160697033361</v>
      </c>
      <c r="D67" s="236">
        <v>1.5488673830892861</v>
      </c>
      <c r="E67" s="236">
        <v>4.3922692213504</v>
      </c>
      <c r="F67" s="236">
        <v>1.802041391250272</v>
      </c>
      <c r="G67" s="236">
        <v>2.9098294690582009</v>
      </c>
      <c r="H67" s="236">
        <v>1.957930993201344</v>
      </c>
      <c r="I67" s="236">
        <v>0.65887572843313646</v>
      </c>
      <c r="J67" s="236">
        <v>1.566344793794848</v>
      </c>
      <c r="K67" s="236">
        <v>0.65887572843313646</v>
      </c>
      <c r="L67" s="236">
        <v>1.5335320629556199</v>
      </c>
      <c r="M67" s="236">
        <v>0.67899396852860949</v>
      </c>
      <c r="N67" s="237">
        <v>1.0200900530000001</v>
      </c>
    </row>
    <row r="68" spans="2:14" x14ac:dyDescent="0.3">
      <c r="B68" s="1">
        <v>2043</v>
      </c>
      <c r="C68" s="235">
        <v>1.7109160697033361</v>
      </c>
      <c r="D68" s="236">
        <v>1.5488673830892861</v>
      </c>
      <c r="E68" s="236">
        <v>4.3922692213504</v>
      </c>
      <c r="F68" s="236">
        <v>1.802041391250272</v>
      </c>
      <c r="G68" s="236">
        <v>2.9098294690582009</v>
      </c>
      <c r="H68" s="236">
        <v>1.957930993201344</v>
      </c>
      <c r="I68" s="236">
        <v>0.65558134976836957</v>
      </c>
      <c r="J68" s="236">
        <v>1.566344793794848</v>
      </c>
      <c r="K68" s="236">
        <v>0.65558134976836957</v>
      </c>
      <c r="L68" s="236">
        <v>1.5335320629556199</v>
      </c>
      <c r="M68" s="236">
        <v>0.67899396852860949</v>
      </c>
      <c r="N68" s="237">
        <v>1.009889153</v>
      </c>
    </row>
    <row r="69" spans="2:14" x14ac:dyDescent="0.3">
      <c r="B69" s="1">
        <v>2044</v>
      </c>
      <c r="C69" s="235">
        <v>1.7109160697033361</v>
      </c>
      <c r="D69" s="236">
        <v>1.5488673830892861</v>
      </c>
      <c r="E69" s="236">
        <v>4.3922692213504</v>
      </c>
      <c r="F69" s="236">
        <v>1.802041391250272</v>
      </c>
      <c r="G69" s="236">
        <v>2.9098294690582009</v>
      </c>
      <c r="H69" s="236">
        <v>1.957930993201344</v>
      </c>
      <c r="I69" s="236">
        <v>0.65230344279803687</v>
      </c>
      <c r="J69" s="236">
        <v>1.566344793794848</v>
      </c>
      <c r="K69" s="236">
        <v>0.65230344279803687</v>
      </c>
      <c r="L69" s="236">
        <v>1.5335320629556199</v>
      </c>
      <c r="M69" s="236">
        <v>0.67899396852860949</v>
      </c>
      <c r="N69" s="237">
        <v>0.9997902609999999</v>
      </c>
    </row>
    <row r="70" spans="2:14" x14ac:dyDescent="0.3">
      <c r="B70" s="1">
        <v>2045</v>
      </c>
      <c r="C70" s="235">
        <v>1.7109160697033361</v>
      </c>
      <c r="D70" s="236">
        <v>1.5488673830892861</v>
      </c>
      <c r="E70" s="236">
        <v>4.3922692213504</v>
      </c>
      <c r="F70" s="236">
        <v>1.802041391250272</v>
      </c>
      <c r="G70" s="236">
        <v>2.9098294690582009</v>
      </c>
      <c r="H70" s="236">
        <v>1.957930993201344</v>
      </c>
      <c r="I70" s="236">
        <v>0.64904192525407045</v>
      </c>
      <c r="J70" s="236">
        <v>1.566344793794848</v>
      </c>
      <c r="K70" s="236">
        <v>0.64904192525407045</v>
      </c>
      <c r="L70" s="236">
        <v>1.5335320629556199</v>
      </c>
      <c r="M70" s="236">
        <v>0.67899396852860949</v>
      </c>
      <c r="N70" s="237">
        <v>0.98979235900000007</v>
      </c>
    </row>
    <row r="71" spans="2:14" x14ac:dyDescent="0.3">
      <c r="B71" s="1">
        <v>2046</v>
      </c>
      <c r="C71" s="235">
        <v>1.7109160697033361</v>
      </c>
      <c r="D71" s="236">
        <v>1.5488673830892861</v>
      </c>
      <c r="E71" s="236">
        <v>4.3922692213504</v>
      </c>
      <c r="F71" s="236">
        <v>1.802041391250272</v>
      </c>
      <c r="G71" s="236">
        <v>2.9098294690582009</v>
      </c>
      <c r="H71" s="236">
        <v>1.957930993201344</v>
      </c>
      <c r="I71" s="236">
        <v>0.64579671577244713</v>
      </c>
      <c r="J71" s="236">
        <v>1.566344793794848</v>
      </c>
      <c r="K71" s="236">
        <v>0.64579671577244713</v>
      </c>
      <c r="L71" s="236">
        <v>1.5335320629556199</v>
      </c>
      <c r="M71" s="236">
        <v>0.67899396852860949</v>
      </c>
      <c r="N71" s="237">
        <v>0.97989443499999995</v>
      </c>
    </row>
    <row r="72" spans="2:14" x14ac:dyDescent="0.3">
      <c r="B72" s="1">
        <v>2047</v>
      </c>
      <c r="C72" s="235">
        <v>1.7109160697033361</v>
      </c>
      <c r="D72" s="236">
        <v>1.5488673830892861</v>
      </c>
      <c r="E72" s="236">
        <v>4.3922692213504</v>
      </c>
      <c r="F72" s="236">
        <v>1.802041391250272</v>
      </c>
      <c r="G72" s="236">
        <v>2.9098294690582009</v>
      </c>
      <c r="H72" s="236">
        <v>1.957930993201344</v>
      </c>
      <c r="I72" s="236">
        <v>0.64256773208509965</v>
      </c>
      <c r="J72" s="236">
        <v>1.566344793794848</v>
      </c>
      <c r="K72" s="236">
        <v>0.64256773208509965</v>
      </c>
      <c r="L72" s="236">
        <v>1.5335320629556199</v>
      </c>
      <c r="M72" s="236">
        <v>0.67899396852860949</v>
      </c>
      <c r="N72" s="237">
        <v>0.97009549099999992</v>
      </c>
    </row>
    <row r="73" spans="2:14" x14ac:dyDescent="0.3">
      <c r="B73" s="1">
        <v>2048</v>
      </c>
      <c r="C73" s="235">
        <v>1.7109160697033361</v>
      </c>
      <c r="D73" s="236">
        <v>1.5488673830892861</v>
      </c>
      <c r="E73" s="236">
        <v>4.3922692213504</v>
      </c>
      <c r="F73" s="236">
        <v>1.802041391250272</v>
      </c>
      <c r="G73" s="236">
        <v>2.9098294690582009</v>
      </c>
      <c r="H73" s="236">
        <v>1.957930993201344</v>
      </c>
      <c r="I73" s="236">
        <v>0.63935489373204935</v>
      </c>
      <c r="J73" s="236">
        <v>1.566344793794848</v>
      </c>
      <c r="K73" s="236">
        <v>0.63935489373204935</v>
      </c>
      <c r="L73" s="236">
        <v>1.5335320629556199</v>
      </c>
      <c r="M73" s="236">
        <v>0.67899396852860949</v>
      </c>
      <c r="N73" s="237">
        <v>0.96039453599999991</v>
      </c>
    </row>
    <row r="74" spans="2:14" x14ac:dyDescent="0.3">
      <c r="B74" s="1">
        <v>2049</v>
      </c>
      <c r="C74" s="235">
        <v>1.7109160697033361</v>
      </c>
      <c r="D74" s="236">
        <v>1.5488673830892861</v>
      </c>
      <c r="E74" s="236">
        <v>4.3922692213504</v>
      </c>
      <c r="F74" s="236">
        <v>1.802041391250272</v>
      </c>
      <c r="G74" s="236">
        <v>2.9098294690582009</v>
      </c>
      <c r="H74" s="236">
        <v>1.957930993201344</v>
      </c>
      <c r="I74" s="236">
        <v>0.63615811934927335</v>
      </c>
      <c r="J74" s="236">
        <v>1.566344793794848</v>
      </c>
      <c r="K74" s="236">
        <v>0.63615811934927335</v>
      </c>
      <c r="L74" s="236">
        <v>1.5335320629556199</v>
      </c>
      <c r="M74" s="236">
        <v>0.67899396852860949</v>
      </c>
      <c r="N74" s="237">
        <v>0.95079059099999996</v>
      </c>
    </row>
    <row r="75" spans="2:14" x14ac:dyDescent="0.3">
      <c r="B75" s="1">
        <v>2050</v>
      </c>
      <c r="C75" s="235">
        <v>1.7109160697033361</v>
      </c>
      <c r="D75" s="236">
        <v>1.5488673830892861</v>
      </c>
      <c r="E75" s="236">
        <v>4.3922692213504</v>
      </c>
      <c r="F75" s="236">
        <v>1.802041391250272</v>
      </c>
      <c r="G75" s="236">
        <v>2.9098294690582009</v>
      </c>
      <c r="H75" s="236">
        <v>1.957930993201344</v>
      </c>
      <c r="I75" s="236">
        <v>0.63297732847679344</v>
      </c>
      <c r="J75" s="236">
        <v>1.566344793794848</v>
      </c>
      <c r="K75" s="236">
        <v>0.63297732847679344</v>
      </c>
      <c r="L75" s="236">
        <v>1.5335320629556199</v>
      </c>
      <c r="M75" s="236">
        <v>0.67899396852860949</v>
      </c>
      <c r="N75" s="237">
        <v>0.94128268500000001</v>
      </c>
    </row>
    <row r="76" spans="2:14" x14ac:dyDescent="0.3">
      <c r="B76" s="1">
        <v>2051</v>
      </c>
      <c r="C76" s="235">
        <v>1.7109160697033361</v>
      </c>
      <c r="D76" s="236">
        <v>1.5488673830892861</v>
      </c>
      <c r="E76" s="236">
        <v>4.3922692213504</v>
      </c>
      <c r="F76" s="236">
        <v>1.802041391250272</v>
      </c>
      <c r="G76" s="236">
        <v>2.9098294690582009</v>
      </c>
      <c r="H76" s="236">
        <v>1.957930993201344</v>
      </c>
      <c r="I76" s="236">
        <v>0.63297732847679344</v>
      </c>
      <c r="J76" s="236">
        <v>1.566344793794848</v>
      </c>
      <c r="K76" s="236">
        <v>0.63297732847679344</v>
      </c>
      <c r="L76" s="236">
        <v>1.5335320629556199</v>
      </c>
      <c r="M76" s="236">
        <v>0.67899396852860949</v>
      </c>
      <c r="N76" s="237">
        <v>0.94128268500000001</v>
      </c>
    </row>
    <row r="77" spans="2:14" x14ac:dyDescent="0.3">
      <c r="B77" s="1">
        <v>2052</v>
      </c>
      <c r="C77" s="235">
        <v>1.7109160697033361</v>
      </c>
      <c r="D77" s="236">
        <v>1.5488673830892861</v>
      </c>
      <c r="E77" s="236">
        <v>4.3922692213504</v>
      </c>
      <c r="F77" s="236">
        <v>1.802041391250272</v>
      </c>
      <c r="G77" s="236">
        <v>2.9098294690582009</v>
      </c>
      <c r="H77" s="236">
        <v>1.957930993201344</v>
      </c>
      <c r="I77" s="236">
        <v>0.63297732847679344</v>
      </c>
      <c r="J77" s="236">
        <v>1.566344793794848</v>
      </c>
      <c r="K77" s="236">
        <v>0.63297732847679344</v>
      </c>
      <c r="L77" s="236">
        <v>1.5335320629556199</v>
      </c>
      <c r="M77" s="236">
        <v>0.67899396852860949</v>
      </c>
      <c r="N77" s="237">
        <v>0.94128268500000001</v>
      </c>
    </row>
    <row r="78" spans="2:14" x14ac:dyDescent="0.3">
      <c r="B78" s="1">
        <v>2053</v>
      </c>
      <c r="C78" s="235">
        <v>1.7109160697033361</v>
      </c>
      <c r="D78" s="236">
        <v>1.5488673830892861</v>
      </c>
      <c r="E78" s="236">
        <v>4.3922692213504</v>
      </c>
      <c r="F78" s="236">
        <v>1.802041391250272</v>
      </c>
      <c r="G78" s="236">
        <v>2.9098294690582009</v>
      </c>
      <c r="H78" s="236">
        <v>1.957930993201344</v>
      </c>
      <c r="I78" s="236">
        <v>0.63297732847679344</v>
      </c>
      <c r="J78" s="236">
        <v>1.566344793794848</v>
      </c>
      <c r="K78" s="236">
        <v>0.63297732847679344</v>
      </c>
      <c r="L78" s="236">
        <v>1.5335320629556199</v>
      </c>
      <c r="M78" s="236">
        <v>0.67899396852860949</v>
      </c>
      <c r="N78" s="237">
        <v>0.94128268500000001</v>
      </c>
    </row>
    <row r="79" spans="2:14" x14ac:dyDescent="0.3">
      <c r="B79" s="1">
        <v>2054</v>
      </c>
      <c r="C79" s="235">
        <v>1.7109160697033361</v>
      </c>
      <c r="D79" s="236">
        <v>1.5488673830892861</v>
      </c>
      <c r="E79" s="236">
        <v>4.3922692213504</v>
      </c>
      <c r="F79" s="236">
        <v>1.802041391250272</v>
      </c>
      <c r="G79" s="236">
        <v>2.9098294690582009</v>
      </c>
      <c r="H79" s="236">
        <v>1.957930993201344</v>
      </c>
      <c r="I79" s="236">
        <v>0.63297732847679344</v>
      </c>
      <c r="J79" s="236">
        <v>1.566344793794848</v>
      </c>
      <c r="K79" s="236">
        <v>0.63297732847679344</v>
      </c>
      <c r="L79" s="236">
        <v>1.5335320629556199</v>
      </c>
      <c r="M79" s="236">
        <v>0.67899396852860949</v>
      </c>
      <c r="N79" s="237">
        <v>0.94128268500000001</v>
      </c>
    </row>
    <row r="80" spans="2:14" x14ac:dyDescent="0.3">
      <c r="B80" s="1">
        <v>2055</v>
      </c>
      <c r="C80" s="235">
        <v>1.7109160697033361</v>
      </c>
      <c r="D80" s="236">
        <v>1.5488673830892861</v>
      </c>
      <c r="E80" s="236">
        <v>4.3922692213504</v>
      </c>
      <c r="F80" s="236">
        <v>1.802041391250272</v>
      </c>
      <c r="G80" s="236">
        <v>2.9098294690582009</v>
      </c>
      <c r="H80" s="236">
        <v>1.957930993201344</v>
      </c>
      <c r="I80" s="236">
        <v>0.63297732847679344</v>
      </c>
      <c r="J80" s="236">
        <v>1.566344793794848</v>
      </c>
      <c r="K80" s="236">
        <v>0.63297732847679344</v>
      </c>
      <c r="L80" s="236">
        <v>1.5335320629556199</v>
      </c>
      <c r="M80" s="236">
        <v>0.67899396852860949</v>
      </c>
      <c r="N80" s="237">
        <v>0.94128268500000001</v>
      </c>
    </row>
    <row r="81" spans="2:14" x14ac:dyDescent="0.3">
      <c r="B81" s="1">
        <v>2056</v>
      </c>
      <c r="C81" s="235">
        <v>1.7109160697033361</v>
      </c>
      <c r="D81" s="236">
        <v>1.5488673830892861</v>
      </c>
      <c r="E81" s="236">
        <v>4.3922692213504</v>
      </c>
      <c r="F81" s="236">
        <v>1.802041391250272</v>
      </c>
      <c r="G81" s="236">
        <v>2.9098294690582009</v>
      </c>
      <c r="H81" s="236">
        <v>1.957930993201344</v>
      </c>
      <c r="I81" s="236">
        <v>0.63297732847679344</v>
      </c>
      <c r="J81" s="236">
        <v>1.566344793794848</v>
      </c>
      <c r="K81" s="236">
        <v>0.63297732847679344</v>
      </c>
      <c r="L81" s="236">
        <v>1.5335320629556199</v>
      </c>
      <c r="M81" s="236">
        <v>0.67899396852860949</v>
      </c>
      <c r="N81" s="237">
        <v>0.94128268500000001</v>
      </c>
    </row>
    <row r="82" spans="2:14" x14ac:dyDescent="0.3">
      <c r="B82" s="1">
        <v>2057</v>
      </c>
      <c r="C82" s="235">
        <v>1.7109160697033361</v>
      </c>
      <c r="D82" s="236">
        <v>1.5488673830892861</v>
      </c>
      <c r="E82" s="236">
        <v>4.3922692213504</v>
      </c>
      <c r="F82" s="236">
        <v>1.802041391250272</v>
      </c>
      <c r="G82" s="236">
        <v>2.9098294690582009</v>
      </c>
      <c r="H82" s="236">
        <v>1.957930993201344</v>
      </c>
      <c r="I82" s="236">
        <v>0.63297732847679344</v>
      </c>
      <c r="J82" s="236">
        <v>1.566344793794848</v>
      </c>
      <c r="K82" s="236">
        <v>0.63297732847679344</v>
      </c>
      <c r="L82" s="236">
        <v>1.5335320629556199</v>
      </c>
      <c r="M82" s="236">
        <v>0.67899396852860949</v>
      </c>
      <c r="N82" s="237">
        <v>0.94128268500000001</v>
      </c>
    </row>
    <row r="83" spans="2:14" x14ac:dyDescent="0.3">
      <c r="B83" s="1">
        <v>2058</v>
      </c>
      <c r="C83" s="235">
        <v>1.7109160697033361</v>
      </c>
      <c r="D83" s="236">
        <v>1.5488673830892861</v>
      </c>
      <c r="E83" s="236">
        <v>4.3922692213504</v>
      </c>
      <c r="F83" s="236">
        <v>1.802041391250272</v>
      </c>
      <c r="G83" s="236">
        <v>2.9098294690582009</v>
      </c>
      <c r="H83" s="236">
        <v>1.957930993201344</v>
      </c>
      <c r="I83" s="236">
        <v>0.63297732847679344</v>
      </c>
      <c r="J83" s="236">
        <v>1.566344793794848</v>
      </c>
      <c r="K83" s="236">
        <v>0.63297732847679344</v>
      </c>
      <c r="L83" s="236">
        <v>1.5335320629556199</v>
      </c>
      <c r="M83" s="236">
        <v>0.67899396852860949</v>
      </c>
      <c r="N83" s="237">
        <v>0.94128268500000001</v>
      </c>
    </row>
    <row r="84" spans="2:14" x14ac:dyDescent="0.3">
      <c r="B84" s="1">
        <v>2059</v>
      </c>
      <c r="C84" s="235">
        <v>1.7109160697033361</v>
      </c>
      <c r="D84" s="236">
        <v>1.5488673830892861</v>
      </c>
      <c r="E84" s="236">
        <v>4.3922692213504</v>
      </c>
      <c r="F84" s="236">
        <v>1.802041391250272</v>
      </c>
      <c r="G84" s="236">
        <v>2.9098294690582009</v>
      </c>
      <c r="H84" s="236">
        <v>1.957930993201344</v>
      </c>
      <c r="I84" s="236">
        <v>0.63297732847679344</v>
      </c>
      <c r="J84" s="236">
        <v>1.566344793794848</v>
      </c>
      <c r="K84" s="236">
        <v>0.63297732847679344</v>
      </c>
      <c r="L84" s="236">
        <v>1.5335320629556199</v>
      </c>
      <c r="M84" s="236">
        <v>0.67899396852860949</v>
      </c>
      <c r="N84" s="237">
        <v>0.94128268500000001</v>
      </c>
    </row>
    <row r="85" spans="2:14" x14ac:dyDescent="0.3">
      <c r="B85" s="1">
        <v>2060</v>
      </c>
      <c r="C85" s="238">
        <v>1.7109160697033361</v>
      </c>
      <c r="D85" s="239">
        <v>1.5488673830892861</v>
      </c>
      <c r="E85" s="239">
        <v>4.3922692213504</v>
      </c>
      <c r="F85" s="239">
        <v>1.802041391250272</v>
      </c>
      <c r="G85" s="239">
        <v>2.9098294690582009</v>
      </c>
      <c r="H85" s="239">
        <v>1.957930993201344</v>
      </c>
      <c r="I85" s="239">
        <v>0.63297732847679344</v>
      </c>
      <c r="J85" s="239">
        <v>1.566344793794848</v>
      </c>
      <c r="K85" s="239">
        <v>0.63297732847679344</v>
      </c>
      <c r="L85" s="239">
        <v>1.5335320629556199</v>
      </c>
      <c r="M85" s="239">
        <v>0.67899396852860949</v>
      </c>
      <c r="N85" s="240">
        <v>0.94128268500000001</v>
      </c>
    </row>
    <row r="87" spans="2:14" ht="28.8" x14ac:dyDescent="0.3">
      <c r="B87" s="156" t="s">
        <v>85</v>
      </c>
      <c r="C87" s="155" t="s">
        <v>99</v>
      </c>
      <c r="D87" s="155" t="s">
        <v>100</v>
      </c>
      <c r="E87" s="302" t="s">
        <v>101</v>
      </c>
      <c r="F87" s="302"/>
      <c r="G87" s="302" t="s">
        <v>102</v>
      </c>
      <c r="H87" s="302"/>
      <c r="I87" s="302" t="s">
        <v>103</v>
      </c>
      <c r="J87" s="302"/>
      <c r="K87" s="302" t="s">
        <v>104</v>
      </c>
      <c r="L87" s="302"/>
      <c r="M87" s="155" t="s">
        <v>105</v>
      </c>
      <c r="N87" s="155" t="s">
        <v>106</v>
      </c>
    </row>
    <row r="88" spans="2:14" ht="28.8" x14ac:dyDescent="0.3">
      <c r="B88" s="157" t="s">
        <v>94</v>
      </c>
      <c r="C88" s="157" t="s">
        <v>95</v>
      </c>
      <c r="D88" s="157" t="s">
        <v>96</v>
      </c>
      <c r="E88" s="157" t="s">
        <v>97</v>
      </c>
      <c r="F88" s="157" t="s">
        <v>95</v>
      </c>
      <c r="G88" s="157" t="s">
        <v>98</v>
      </c>
      <c r="H88" s="157" t="s">
        <v>95</v>
      </c>
      <c r="I88" s="157" t="s">
        <v>36</v>
      </c>
      <c r="J88" s="157" t="s">
        <v>95</v>
      </c>
      <c r="K88" s="157" t="s">
        <v>36</v>
      </c>
      <c r="L88" s="157" t="s">
        <v>96</v>
      </c>
      <c r="M88" s="157" t="s">
        <v>36</v>
      </c>
      <c r="N88" s="157" t="s">
        <v>8</v>
      </c>
    </row>
    <row r="89" spans="2:14" x14ac:dyDescent="0.3">
      <c r="B89" s="1">
        <v>1980</v>
      </c>
      <c r="C89" s="232">
        <v>2.951101163057912</v>
      </c>
      <c r="D89" s="233">
        <v>3.8572252880555991</v>
      </c>
      <c r="E89" s="233">
        <v>4.5212935353195993</v>
      </c>
      <c r="F89" s="233">
        <v>3.3771688334991761</v>
      </c>
      <c r="G89" s="233">
        <v>4.2073767929315</v>
      </c>
      <c r="H89" s="233">
        <v>3.6693183414796642</v>
      </c>
      <c r="I89" s="233">
        <v>1.1390963220000001</v>
      </c>
      <c r="J89" s="233">
        <v>2.0621581926332242</v>
      </c>
      <c r="K89" s="233">
        <v>1.1390963220000001</v>
      </c>
      <c r="L89" s="233">
        <v>2.966881846765856</v>
      </c>
      <c r="M89" s="233">
        <v>1.1390963220000001</v>
      </c>
      <c r="N89" s="234">
        <v>1.575</v>
      </c>
    </row>
    <row r="90" spans="2:14" x14ac:dyDescent="0.3">
      <c r="B90" s="1">
        <v>1981</v>
      </c>
      <c r="C90" s="235">
        <v>2.951101163057912</v>
      </c>
      <c r="D90" s="236">
        <v>3.8572252880555991</v>
      </c>
      <c r="E90" s="236">
        <v>4.5212935353195993</v>
      </c>
      <c r="F90" s="236">
        <v>3.3771688334991761</v>
      </c>
      <c r="G90" s="236">
        <v>4.2073767929315</v>
      </c>
      <c r="H90" s="236">
        <v>3.6693183414796642</v>
      </c>
      <c r="I90" s="236">
        <v>1.1390963220000001</v>
      </c>
      <c r="J90" s="236">
        <v>2.0621581926332242</v>
      </c>
      <c r="K90" s="236">
        <v>1.1390963220000001</v>
      </c>
      <c r="L90" s="236">
        <v>2.966881846765856</v>
      </c>
      <c r="M90" s="236">
        <v>1.1390963220000001</v>
      </c>
      <c r="N90" s="237">
        <v>1.575</v>
      </c>
    </row>
    <row r="91" spans="2:14" x14ac:dyDescent="0.3">
      <c r="B91" s="1">
        <v>1982</v>
      </c>
      <c r="C91" s="235">
        <v>2.951101163057912</v>
      </c>
      <c r="D91" s="236">
        <v>3.8572252880555991</v>
      </c>
      <c r="E91" s="236">
        <v>4.5212935353195993</v>
      </c>
      <c r="F91" s="236">
        <v>3.3771688334991761</v>
      </c>
      <c r="G91" s="236">
        <v>4.2073767929315</v>
      </c>
      <c r="H91" s="236">
        <v>3.6693183414796642</v>
      </c>
      <c r="I91" s="236">
        <v>1.1390963220000001</v>
      </c>
      <c r="J91" s="236">
        <v>2.0621581926332242</v>
      </c>
      <c r="K91" s="236">
        <v>1.1390963220000001</v>
      </c>
      <c r="L91" s="236">
        <v>2.966881846765856</v>
      </c>
      <c r="M91" s="236">
        <v>1.1390963220000001</v>
      </c>
      <c r="N91" s="237">
        <v>1.575</v>
      </c>
    </row>
    <row r="92" spans="2:14" x14ac:dyDescent="0.3">
      <c r="B92" s="1">
        <v>1983</v>
      </c>
      <c r="C92" s="235">
        <v>2.951101163057912</v>
      </c>
      <c r="D92" s="236">
        <v>3.8572252880555991</v>
      </c>
      <c r="E92" s="236">
        <v>4.5212935353195993</v>
      </c>
      <c r="F92" s="236">
        <v>3.3771688334991761</v>
      </c>
      <c r="G92" s="236">
        <v>4.2073767929315</v>
      </c>
      <c r="H92" s="236">
        <v>3.6693183414796642</v>
      </c>
      <c r="I92" s="236">
        <v>1.1390963220000001</v>
      </c>
      <c r="J92" s="236">
        <v>2.0621581926332242</v>
      </c>
      <c r="K92" s="236">
        <v>1.1390963220000001</v>
      </c>
      <c r="L92" s="236">
        <v>2.966881846765856</v>
      </c>
      <c r="M92" s="236">
        <v>1.1390963220000001</v>
      </c>
      <c r="N92" s="237">
        <v>1.575</v>
      </c>
    </row>
    <row r="93" spans="2:14" x14ac:dyDescent="0.3">
      <c r="B93" s="1">
        <v>1984</v>
      </c>
      <c r="C93" s="235">
        <v>2.951101163057912</v>
      </c>
      <c r="D93" s="236">
        <v>3.8572252880555991</v>
      </c>
      <c r="E93" s="236">
        <v>4.5212935353195993</v>
      </c>
      <c r="F93" s="236">
        <v>3.3771688334991761</v>
      </c>
      <c r="G93" s="236">
        <v>4.2073767929315</v>
      </c>
      <c r="H93" s="236">
        <v>3.6693183414796642</v>
      </c>
      <c r="I93" s="236">
        <v>1.1390963220000001</v>
      </c>
      <c r="J93" s="236">
        <v>2.0621581926332242</v>
      </c>
      <c r="K93" s="236">
        <v>1.1390963220000001</v>
      </c>
      <c r="L93" s="236">
        <v>2.966881846765856</v>
      </c>
      <c r="M93" s="236">
        <v>1.1390963220000001</v>
      </c>
      <c r="N93" s="237">
        <v>1.575</v>
      </c>
    </row>
    <row r="94" spans="2:14" x14ac:dyDescent="0.3">
      <c r="B94" s="1">
        <v>1985</v>
      </c>
      <c r="C94" s="235">
        <v>2.951101163057912</v>
      </c>
      <c r="D94" s="236">
        <v>3.8572252880555991</v>
      </c>
      <c r="E94" s="236">
        <v>4.5212935353195993</v>
      </c>
      <c r="F94" s="236">
        <v>3.3771688334991761</v>
      </c>
      <c r="G94" s="236">
        <v>4.2073767929315</v>
      </c>
      <c r="H94" s="236">
        <v>3.6693183414796642</v>
      </c>
      <c r="I94" s="236">
        <v>1.1390963220000001</v>
      </c>
      <c r="J94" s="236">
        <v>2.0621581926332242</v>
      </c>
      <c r="K94" s="236">
        <v>1.1390963220000001</v>
      </c>
      <c r="L94" s="236">
        <v>2.966881846765856</v>
      </c>
      <c r="M94" s="236">
        <v>1.1390963220000001</v>
      </c>
      <c r="N94" s="237">
        <v>1.575</v>
      </c>
    </row>
    <row r="95" spans="2:14" x14ac:dyDescent="0.3">
      <c r="B95" s="1">
        <v>1986</v>
      </c>
      <c r="C95" s="235">
        <v>2.951101163057912</v>
      </c>
      <c r="D95" s="236">
        <v>3.8572252880555991</v>
      </c>
      <c r="E95" s="236">
        <v>4.5212935353195993</v>
      </c>
      <c r="F95" s="236">
        <v>3.3771688334991761</v>
      </c>
      <c r="G95" s="236">
        <v>4.2073767929315</v>
      </c>
      <c r="H95" s="236">
        <v>3.6693183414796642</v>
      </c>
      <c r="I95" s="236">
        <v>1.1390963220000001</v>
      </c>
      <c r="J95" s="236">
        <v>2.0621581926332242</v>
      </c>
      <c r="K95" s="236">
        <v>1.1390963220000001</v>
      </c>
      <c r="L95" s="236">
        <v>2.966881846765856</v>
      </c>
      <c r="M95" s="236">
        <v>1.1390963220000001</v>
      </c>
      <c r="N95" s="237">
        <v>1.575</v>
      </c>
    </row>
    <row r="96" spans="2:14" x14ac:dyDescent="0.3">
      <c r="B96" s="1">
        <v>1987</v>
      </c>
      <c r="C96" s="235">
        <v>2.951101163057912</v>
      </c>
      <c r="D96" s="236">
        <v>3.8101859559517468</v>
      </c>
      <c r="E96" s="236">
        <v>4.5212935353195993</v>
      </c>
      <c r="F96" s="236">
        <v>3.3771688334991761</v>
      </c>
      <c r="G96" s="236">
        <v>4.2073767929315</v>
      </c>
      <c r="H96" s="236">
        <v>3.6693183414796642</v>
      </c>
      <c r="I96" s="236">
        <v>1.1390963220000001</v>
      </c>
      <c r="J96" s="236">
        <v>2.0621581926332242</v>
      </c>
      <c r="K96" s="236">
        <v>1.1390963220000001</v>
      </c>
      <c r="L96" s="236">
        <v>2.930700360853876</v>
      </c>
      <c r="M96" s="236">
        <v>1.1390963220000001</v>
      </c>
      <c r="N96" s="237">
        <v>1.575</v>
      </c>
    </row>
    <row r="97" spans="2:14" x14ac:dyDescent="0.3">
      <c r="B97" s="1">
        <v>1988</v>
      </c>
      <c r="C97" s="235">
        <v>2.951101163057912</v>
      </c>
      <c r="D97" s="236">
        <v>3.8101859559517468</v>
      </c>
      <c r="E97" s="236">
        <v>4.5212935353195993</v>
      </c>
      <c r="F97" s="236">
        <v>3.3771688334991761</v>
      </c>
      <c r="G97" s="236">
        <v>4.2073767929315</v>
      </c>
      <c r="H97" s="236">
        <v>3.6693183414796642</v>
      </c>
      <c r="I97" s="236">
        <v>1.1390963220000001</v>
      </c>
      <c r="J97" s="236">
        <v>2.0621581926332242</v>
      </c>
      <c r="K97" s="236">
        <v>1.1390963220000001</v>
      </c>
      <c r="L97" s="236">
        <v>2.930700360853876</v>
      </c>
      <c r="M97" s="236">
        <v>1.1390963220000001</v>
      </c>
      <c r="N97" s="237">
        <v>1.575</v>
      </c>
    </row>
    <row r="98" spans="2:14" x14ac:dyDescent="0.3">
      <c r="B98" s="1">
        <v>1989</v>
      </c>
      <c r="C98" s="235">
        <v>2.951101163057912</v>
      </c>
      <c r="D98" s="236">
        <v>3.7631466228561141</v>
      </c>
      <c r="E98" s="236">
        <v>4.5212935353195993</v>
      </c>
      <c r="F98" s="236">
        <v>3.3771688334991761</v>
      </c>
      <c r="G98" s="236">
        <v>4.2073767929315</v>
      </c>
      <c r="H98" s="236">
        <v>3.6693183414796642</v>
      </c>
      <c r="I98" s="236">
        <v>1.1390963220000001</v>
      </c>
      <c r="J98" s="236">
        <v>2.0621581926332242</v>
      </c>
      <c r="K98" s="236">
        <v>1.1390963220000001</v>
      </c>
      <c r="L98" s="236">
        <v>2.8945188749418969</v>
      </c>
      <c r="M98" s="236">
        <v>1.1390963220000001</v>
      </c>
      <c r="N98" s="237">
        <v>1.575</v>
      </c>
    </row>
    <row r="99" spans="2:14" x14ac:dyDescent="0.3">
      <c r="B99" s="1">
        <v>1990</v>
      </c>
      <c r="C99" s="235">
        <v>2.951101163057912</v>
      </c>
      <c r="D99" s="236">
        <v>3.6690679576566292</v>
      </c>
      <c r="E99" s="236">
        <v>4.5212935353195993</v>
      </c>
      <c r="F99" s="236">
        <v>3.3771688334991761</v>
      </c>
      <c r="G99" s="236">
        <v>4.2073767929315</v>
      </c>
      <c r="H99" s="236">
        <v>3.6693183414796642</v>
      </c>
      <c r="I99" s="236">
        <v>1.1390963220000001</v>
      </c>
      <c r="J99" s="236">
        <v>2.0621581926332242</v>
      </c>
      <c r="K99" s="236">
        <v>1.1390963220000001</v>
      </c>
      <c r="L99" s="236">
        <v>2.8221559041097191</v>
      </c>
      <c r="M99" s="236">
        <v>1.1390963220000001</v>
      </c>
      <c r="N99" s="237">
        <v>1.575</v>
      </c>
    </row>
    <row r="100" spans="2:14" x14ac:dyDescent="0.3">
      <c r="B100" s="1">
        <v>1991</v>
      </c>
      <c r="C100" s="235">
        <v>2.951101163057912</v>
      </c>
      <c r="D100" s="236">
        <v>3.5749892914653629</v>
      </c>
      <c r="E100" s="236">
        <v>4.5212935353195993</v>
      </c>
      <c r="F100" s="236">
        <v>3.3771688334991761</v>
      </c>
      <c r="G100" s="236">
        <v>4.2073767929315</v>
      </c>
      <c r="H100" s="236">
        <v>3.6693183414796642</v>
      </c>
      <c r="I100" s="236">
        <v>1.1390963220000001</v>
      </c>
      <c r="J100" s="236">
        <v>2.0621581926332242</v>
      </c>
      <c r="K100" s="236">
        <v>1.1390963220000001</v>
      </c>
      <c r="L100" s="236">
        <v>2.7497929312939799</v>
      </c>
      <c r="M100" s="236">
        <v>1.1390963220000001</v>
      </c>
      <c r="N100" s="237">
        <v>1.575</v>
      </c>
    </row>
    <row r="101" spans="2:14" x14ac:dyDescent="0.3">
      <c r="B101" s="1">
        <v>1992</v>
      </c>
      <c r="C101" s="235">
        <v>2.951101163057912</v>
      </c>
      <c r="D101" s="236">
        <v>3.558011879531636</v>
      </c>
      <c r="E101" s="236">
        <v>4.5212935353195993</v>
      </c>
      <c r="F101" s="236">
        <v>3.3771688334991761</v>
      </c>
      <c r="G101" s="236">
        <v>4.2073767929315</v>
      </c>
      <c r="H101" s="236">
        <v>3.6693183414796642</v>
      </c>
      <c r="I101" s="236">
        <v>1.1390963220000001</v>
      </c>
      <c r="J101" s="236">
        <v>2.0621581926332242</v>
      </c>
      <c r="K101" s="236">
        <v>1.1390963220000001</v>
      </c>
      <c r="L101" s="236">
        <v>2.7367343273698479</v>
      </c>
      <c r="M101" s="236">
        <v>1.1390963220000001</v>
      </c>
      <c r="N101" s="237">
        <v>1.575</v>
      </c>
    </row>
    <row r="102" spans="2:14" x14ac:dyDescent="0.3">
      <c r="B102" s="1">
        <v>1993</v>
      </c>
      <c r="C102" s="235">
        <v>2.951101163057912</v>
      </c>
      <c r="D102" s="236">
        <v>3.558011879531636</v>
      </c>
      <c r="E102" s="236">
        <v>4.5212935353195993</v>
      </c>
      <c r="F102" s="236">
        <v>3.3771688334991761</v>
      </c>
      <c r="G102" s="236">
        <v>4.2073767929315</v>
      </c>
      <c r="H102" s="236">
        <v>3.6693183414796642</v>
      </c>
      <c r="I102" s="236">
        <v>1.1390963220000001</v>
      </c>
      <c r="J102" s="236">
        <v>2.0621581926332242</v>
      </c>
      <c r="K102" s="236">
        <v>1.1390963220000001</v>
      </c>
      <c r="L102" s="236">
        <v>2.7367343273698479</v>
      </c>
      <c r="M102" s="236">
        <v>1.1390963220000001</v>
      </c>
      <c r="N102" s="237">
        <v>1.575</v>
      </c>
    </row>
    <row r="103" spans="2:14" x14ac:dyDescent="0.3">
      <c r="B103" s="1">
        <v>1994</v>
      </c>
      <c r="C103" s="235">
        <v>2.8299834035168878</v>
      </c>
      <c r="D103" s="236">
        <v>3.558011879531636</v>
      </c>
      <c r="E103" s="236">
        <v>4.5212935353195993</v>
      </c>
      <c r="F103" s="236">
        <v>3.2385645997998882</v>
      </c>
      <c r="G103" s="236">
        <v>4.2073767929315</v>
      </c>
      <c r="H103" s="236">
        <v>3.5187238387947519</v>
      </c>
      <c r="I103" s="236">
        <v>1.1390963220000001</v>
      </c>
      <c r="J103" s="236">
        <v>2.0621581926332242</v>
      </c>
      <c r="K103" s="236">
        <v>1.1390963220000001</v>
      </c>
      <c r="L103" s="236">
        <v>2.7367343273698479</v>
      </c>
      <c r="M103" s="236">
        <v>1.1390963220000001</v>
      </c>
      <c r="N103" s="237">
        <v>1.575</v>
      </c>
    </row>
    <row r="104" spans="2:14" x14ac:dyDescent="0.3">
      <c r="B104" s="1">
        <v>1995</v>
      </c>
      <c r="C104" s="235">
        <v>2.8299834035168878</v>
      </c>
      <c r="D104" s="236">
        <v>2.859955791163344</v>
      </c>
      <c r="E104" s="236">
        <v>4.5212935353195993</v>
      </c>
      <c r="F104" s="236">
        <v>3.2385645997998882</v>
      </c>
      <c r="G104" s="236">
        <v>4.2073767929315</v>
      </c>
      <c r="H104" s="236">
        <v>3.5187238387947519</v>
      </c>
      <c r="I104" s="236">
        <v>1.1390963220000001</v>
      </c>
      <c r="J104" s="236">
        <v>2.0621581926332242</v>
      </c>
      <c r="K104" s="236">
        <v>1.1390963220000001</v>
      </c>
      <c r="L104" s="236">
        <v>2.7367343273698479</v>
      </c>
      <c r="M104" s="236">
        <v>1.1390963220000001</v>
      </c>
      <c r="N104" s="237">
        <v>1.575</v>
      </c>
    </row>
    <row r="105" spans="2:14" x14ac:dyDescent="0.3">
      <c r="B105" s="1">
        <v>1996</v>
      </c>
      <c r="C105" s="235">
        <v>2.8299834035168878</v>
      </c>
      <c r="D105" s="236">
        <v>2.859955791163344</v>
      </c>
      <c r="E105" s="236">
        <v>4.5212935353195993</v>
      </c>
      <c r="F105" s="236">
        <v>3.2385645997998882</v>
      </c>
      <c r="G105" s="236">
        <v>4.2073767929315</v>
      </c>
      <c r="H105" s="236">
        <v>3.5187238387947519</v>
      </c>
      <c r="I105" s="236">
        <v>1.1390963220000001</v>
      </c>
      <c r="J105" s="236">
        <v>2.0621581926332242</v>
      </c>
      <c r="K105" s="236">
        <v>1.1390963220000001</v>
      </c>
      <c r="L105" s="236">
        <v>2.7367343273698479</v>
      </c>
      <c r="M105" s="236">
        <v>1.1390963220000001</v>
      </c>
      <c r="N105" s="237">
        <v>1.575</v>
      </c>
    </row>
    <row r="106" spans="2:14" x14ac:dyDescent="0.3">
      <c r="B106" s="1">
        <v>1997</v>
      </c>
      <c r="C106" s="235">
        <v>2.8299834035168878</v>
      </c>
      <c r="D106" s="236">
        <v>2.859955791163344</v>
      </c>
      <c r="E106" s="236">
        <v>4.5212935353195993</v>
      </c>
      <c r="F106" s="236">
        <v>3.2385645997998882</v>
      </c>
      <c r="G106" s="236">
        <v>4.2073767929315</v>
      </c>
      <c r="H106" s="236">
        <v>3.5187238387947519</v>
      </c>
      <c r="I106" s="236">
        <v>1.1390963220000001</v>
      </c>
      <c r="J106" s="236">
        <v>2.0621581926332242</v>
      </c>
      <c r="K106" s="236">
        <v>1.1390963220000001</v>
      </c>
      <c r="L106" s="236">
        <v>2.7367343273698479</v>
      </c>
      <c r="M106" s="236">
        <v>1.1390963220000001</v>
      </c>
      <c r="N106" s="237">
        <v>1.575</v>
      </c>
    </row>
    <row r="107" spans="2:14" x14ac:dyDescent="0.3">
      <c r="B107" s="1">
        <v>1998</v>
      </c>
      <c r="C107" s="235">
        <v>2.612619400972088</v>
      </c>
      <c r="D107" s="236">
        <v>2.859955791163344</v>
      </c>
      <c r="E107" s="236">
        <v>4.5212935353195993</v>
      </c>
      <c r="F107" s="236">
        <v>2.9898184874685838</v>
      </c>
      <c r="G107" s="236">
        <v>4.2073767929315</v>
      </c>
      <c r="H107" s="236">
        <v>3.2484593915967359</v>
      </c>
      <c r="I107" s="236">
        <v>1.1390963220000001</v>
      </c>
      <c r="J107" s="236">
        <v>2.0621581926332242</v>
      </c>
      <c r="K107" s="236">
        <v>1.1390963220000001</v>
      </c>
      <c r="L107" s="236">
        <v>2.7367343273698479</v>
      </c>
      <c r="M107" s="236">
        <v>1.1390963220000001</v>
      </c>
      <c r="N107" s="237">
        <v>1.575</v>
      </c>
    </row>
    <row r="108" spans="2:14" x14ac:dyDescent="0.3">
      <c r="B108" s="1">
        <v>1999</v>
      </c>
      <c r="C108" s="235">
        <v>2.503937398741904</v>
      </c>
      <c r="D108" s="236">
        <v>2.859955791163344</v>
      </c>
      <c r="E108" s="236">
        <v>4.5212935353195993</v>
      </c>
      <c r="F108" s="236">
        <v>2.8654454327396079</v>
      </c>
      <c r="G108" s="236">
        <v>4.2073767929315</v>
      </c>
      <c r="H108" s="236">
        <v>3.1133271679977281</v>
      </c>
      <c r="I108" s="236">
        <v>1.1390963220000001</v>
      </c>
      <c r="J108" s="236">
        <v>2.0621581926332242</v>
      </c>
      <c r="K108" s="236">
        <v>1.1390963220000001</v>
      </c>
      <c r="L108" s="236">
        <v>2.7367343273698479</v>
      </c>
      <c r="M108" s="236">
        <v>1.1390963220000001</v>
      </c>
      <c r="N108" s="237">
        <v>1.575</v>
      </c>
    </row>
    <row r="109" spans="2:14" x14ac:dyDescent="0.3">
      <c r="B109" s="1">
        <v>2000</v>
      </c>
      <c r="C109" s="235">
        <v>2.450286731459328</v>
      </c>
      <c r="D109" s="236">
        <v>2.859955791163344</v>
      </c>
      <c r="E109" s="236">
        <v>4.5212935353195993</v>
      </c>
      <c r="F109" s="236">
        <v>2.804048904774</v>
      </c>
      <c r="G109" s="236">
        <v>4.2073767929315</v>
      </c>
      <c r="H109" s="236">
        <v>3.0466193973166402</v>
      </c>
      <c r="I109" s="236">
        <v>1.1390963220000001</v>
      </c>
      <c r="J109" s="236">
        <v>2.0621581926332242</v>
      </c>
      <c r="K109" s="236">
        <v>1.1390963220000001</v>
      </c>
      <c r="L109" s="236">
        <v>2.7367343273698479</v>
      </c>
      <c r="M109" s="236">
        <v>1.1390963220000001</v>
      </c>
      <c r="N109" s="237">
        <v>1.575</v>
      </c>
    </row>
    <row r="110" spans="2:14" x14ac:dyDescent="0.3">
      <c r="B110" s="1">
        <v>2001</v>
      </c>
      <c r="C110" s="235">
        <v>2.4348124197330319</v>
      </c>
      <c r="D110" s="236">
        <v>2.859955791163344</v>
      </c>
      <c r="E110" s="236">
        <v>4.5212935353195993</v>
      </c>
      <c r="F110" s="236">
        <v>2.7863404775827121</v>
      </c>
      <c r="G110" s="236">
        <v>4.2073767929315</v>
      </c>
      <c r="H110" s="236">
        <v>3.0273790635778002</v>
      </c>
      <c r="I110" s="236">
        <v>1.1390963220000001</v>
      </c>
      <c r="J110" s="236">
        <v>2.0621581926332242</v>
      </c>
      <c r="K110" s="236">
        <v>1.1390963220000001</v>
      </c>
      <c r="L110" s="236">
        <v>2.7367343273698479</v>
      </c>
      <c r="M110" s="236">
        <v>1.1390963220000001</v>
      </c>
      <c r="N110" s="237">
        <v>1.575</v>
      </c>
    </row>
    <row r="111" spans="2:14" x14ac:dyDescent="0.3">
      <c r="B111" s="1">
        <v>2002</v>
      </c>
      <c r="C111" s="235">
        <v>2.4037246561254082</v>
      </c>
      <c r="D111" s="236">
        <v>2.859955791163344</v>
      </c>
      <c r="E111" s="236">
        <v>4.5212935353195993</v>
      </c>
      <c r="F111" s="236">
        <v>2.7507643925679202</v>
      </c>
      <c r="G111" s="236">
        <v>4.2073767929315</v>
      </c>
      <c r="H111" s="236">
        <v>2.9887253896606318</v>
      </c>
      <c r="I111" s="236">
        <v>1.1390963220000001</v>
      </c>
      <c r="J111" s="236">
        <v>2.0621581926332242</v>
      </c>
      <c r="K111" s="236">
        <v>1.1390963220000001</v>
      </c>
      <c r="L111" s="236">
        <v>2.7367343273698479</v>
      </c>
      <c r="M111" s="236">
        <v>1.1390963220000001</v>
      </c>
      <c r="N111" s="237">
        <v>1.575</v>
      </c>
    </row>
    <row r="112" spans="2:14" x14ac:dyDescent="0.3">
      <c r="B112" s="1">
        <v>2003</v>
      </c>
      <c r="C112" s="235">
        <v>2.3715697372472562</v>
      </c>
      <c r="D112" s="236">
        <v>2.859955791163344</v>
      </c>
      <c r="E112" s="236">
        <v>4.5212935353195993</v>
      </c>
      <c r="F112" s="236">
        <v>2.7139670812327918</v>
      </c>
      <c r="G112" s="236">
        <v>4.2073767929315</v>
      </c>
      <c r="H112" s="236">
        <v>2.9487448448901441</v>
      </c>
      <c r="I112" s="236">
        <v>1.1390963220000001</v>
      </c>
      <c r="J112" s="236">
        <v>2.0621581926332242</v>
      </c>
      <c r="K112" s="236">
        <v>1.1390963220000001</v>
      </c>
      <c r="L112" s="236">
        <v>2.7367343273698479</v>
      </c>
      <c r="M112" s="236">
        <v>1.1390963220000001</v>
      </c>
      <c r="N112" s="237">
        <v>1.575</v>
      </c>
    </row>
    <row r="113" spans="2:14" x14ac:dyDescent="0.3">
      <c r="B113" s="1">
        <v>2004</v>
      </c>
      <c r="C113" s="235">
        <v>2.32975404768368</v>
      </c>
      <c r="D113" s="236">
        <v>2.859955791163344</v>
      </c>
      <c r="E113" s="236">
        <v>4.5212935353195993</v>
      </c>
      <c r="F113" s="236">
        <v>2.6661142166844001</v>
      </c>
      <c r="G113" s="236">
        <v>4.2073767929315</v>
      </c>
      <c r="H113" s="236">
        <v>2.896752361271032</v>
      </c>
      <c r="I113" s="236">
        <v>1.1390963220000001</v>
      </c>
      <c r="J113" s="236">
        <v>2.0621581926332242</v>
      </c>
      <c r="K113" s="236">
        <v>1.1390963220000001</v>
      </c>
      <c r="L113" s="236">
        <v>2.7367343273698479</v>
      </c>
      <c r="M113" s="236">
        <v>1.1390963220000001</v>
      </c>
      <c r="N113" s="237">
        <v>1.575</v>
      </c>
    </row>
    <row r="114" spans="2:14" x14ac:dyDescent="0.3">
      <c r="B114" s="1">
        <v>2005</v>
      </c>
      <c r="C114" s="235">
        <v>2.3106493869217921</v>
      </c>
      <c r="D114" s="236">
        <v>2.7969546233129021</v>
      </c>
      <c r="E114" s="236">
        <v>4.5212935353195993</v>
      </c>
      <c r="F114" s="236">
        <v>2.6442513046569278</v>
      </c>
      <c r="G114" s="236">
        <v>4.2073767929315</v>
      </c>
      <c r="H114" s="236">
        <v>2.8729981495745518</v>
      </c>
      <c r="I114" s="236">
        <v>1.1390963220000001</v>
      </c>
      <c r="J114" s="236">
        <v>2.0621581926332242</v>
      </c>
      <c r="K114" s="236">
        <v>1.1390963220000001</v>
      </c>
      <c r="L114" s="236">
        <v>2.6764475712304101</v>
      </c>
      <c r="M114" s="236">
        <v>1.1390963220000001</v>
      </c>
      <c r="N114" s="237">
        <v>1.575</v>
      </c>
    </row>
    <row r="115" spans="2:14" x14ac:dyDescent="0.3">
      <c r="B115" s="1">
        <v>2006</v>
      </c>
      <c r="C115" s="235">
        <v>2.290765617722887</v>
      </c>
      <c r="D115" s="236">
        <v>2.762817426898375</v>
      </c>
      <c r="E115" s="236">
        <v>4.5212935353195993</v>
      </c>
      <c r="F115" s="236">
        <v>2.621496799166128</v>
      </c>
      <c r="G115" s="236">
        <v>4.2073767929315</v>
      </c>
      <c r="H115" s="236">
        <v>2.8482752150270079</v>
      </c>
      <c r="I115" s="236">
        <v>1.1390963220000001</v>
      </c>
      <c r="J115" s="236">
        <v>2.0621581926332242</v>
      </c>
      <c r="K115" s="236">
        <v>1.1390963220000001</v>
      </c>
      <c r="L115" s="236">
        <v>2.6437811791984012</v>
      </c>
      <c r="M115" s="236">
        <v>1.1390963220000001</v>
      </c>
      <c r="N115" s="237">
        <v>1.575</v>
      </c>
    </row>
    <row r="116" spans="2:14" x14ac:dyDescent="0.3">
      <c r="B116" s="1">
        <v>2007</v>
      </c>
      <c r="C116" s="235">
        <v>2.2612635890814001</v>
      </c>
      <c r="D116" s="236">
        <v>2.6499359630622581</v>
      </c>
      <c r="E116" s="236">
        <v>4.5212935353195993</v>
      </c>
      <c r="F116" s="236">
        <v>2.587735391100344</v>
      </c>
      <c r="G116" s="236">
        <v>4.2073767929315</v>
      </c>
      <c r="H116" s="236">
        <v>2.8115932017298002</v>
      </c>
      <c r="I116" s="236">
        <v>1.1390963220000001</v>
      </c>
      <c r="J116" s="236">
        <v>2.0621581926332242</v>
      </c>
      <c r="K116" s="236">
        <v>1.1390963220000001</v>
      </c>
      <c r="L116" s="236">
        <v>2.5357632239562902</v>
      </c>
      <c r="M116" s="236">
        <v>1.1390963220000001</v>
      </c>
      <c r="N116" s="237">
        <v>1.575</v>
      </c>
    </row>
    <row r="117" spans="2:14" x14ac:dyDescent="0.3">
      <c r="B117" s="1">
        <v>2008</v>
      </c>
      <c r="C117" s="235">
        <v>2.255438237606024</v>
      </c>
      <c r="D117" s="236">
        <v>2.5569219919742201</v>
      </c>
      <c r="E117" s="236">
        <v>4.5212935353195993</v>
      </c>
      <c r="F117" s="236">
        <v>2.5810689989589441</v>
      </c>
      <c r="G117" s="236">
        <v>4.2073767929315</v>
      </c>
      <c r="H117" s="236">
        <v>2.8043501182641601</v>
      </c>
      <c r="I117" s="236">
        <v>1.1390963220000001</v>
      </c>
      <c r="J117" s="236">
        <v>2.0621581926332242</v>
      </c>
      <c r="K117" s="236">
        <v>1.1390963220000001</v>
      </c>
      <c r="L117" s="236">
        <v>2.446756768692163</v>
      </c>
      <c r="M117" s="236">
        <v>1.1390963220000001</v>
      </c>
      <c r="N117" s="237">
        <v>1.575</v>
      </c>
    </row>
    <row r="118" spans="2:14" x14ac:dyDescent="0.3">
      <c r="B118" s="1">
        <v>2009</v>
      </c>
      <c r="C118" s="235">
        <v>2.2242764813532641</v>
      </c>
      <c r="D118" s="236">
        <v>2.4391684436189771</v>
      </c>
      <c r="E118" s="236">
        <v>4.5212935353195993</v>
      </c>
      <c r="F118" s="236">
        <v>2.5454082391340642</v>
      </c>
      <c r="G118" s="236">
        <v>4.2073767929315</v>
      </c>
      <c r="H118" s="236">
        <v>2.7656044453626549</v>
      </c>
      <c r="I118" s="236">
        <v>1.1390963220000001</v>
      </c>
      <c r="J118" s="236">
        <v>2.0621581926332242</v>
      </c>
      <c r="K118" s="236">
        <v>1.1390963220000001</v>
      </c>
      <c r="L118" s="236">
        <v>2.3340766422279282</v>
      </c>
      <c r="M118" s="236">
        <v>1.1390963220000001</v>
      </c>
      <c r="N118" s="237">
        <v>1.575</v>
      </c>
    </row>
    <row r="119" spans="2:14" x14ac:dyDescent="0.3">
      <c r="B119" s="1">
        <v>2010</v>
      </c>
      <c r="C119" s="235">
        <v>2.1830872476550001</v>
      </c>
      <c r="D119" s="236">
        <v>2.367921879320082</v>
      </c>
      <c r="E119" s="236">
        <v>4.5212935353195993</v>
      </c>
      <c r="F119" s="236">
        <v>2.498272275909672</v>
      </c>
      <c r="G119" s="236">
        <v>4.2073767929315</v>
      </c>
      <c r="H119" s="236">
        <v>2.7143908795815439</v>
      </c>
      <c r="I119" s="236">
        <v>1.1390963220000001</v>
      </c>
      <c r="J119" s="236">
        <v>2.0621581926332242</v>
      </c>
      <c r="K119" s="236">
        <v>1.1390963220000001</v>
      </c>
      <c r="L119" s="236">
        <v>2.2658997433957562</v>
      </c>
      <c r="M119" s="236">
        <v>1.1390963220000001</v>
      </c>
      <c r="N119" s="237">
        <v>1.575</v>
      </c>
    </row>
    <row r="120" spans="2:14" x14ac:dyDescent="0.3">
      <c r="B120" s="1">
        <v>2011</v>
      </c>
      <c r="C120" s="235">
        <v>2.1246609812322959</v>
      </c>
      <c r="D120" s="236">
        <v>2.6105100133633981</v>
      </c>
      <c r="E120" s="236">
        <v>4.5212935353195993</v>
      </c>
      <c r="F120" s="236">
        <v>2.431410667878072</v>
      </c>
      <c r="G120" s="236">
        <v>4.2073767929315</v>
      </c>
      <c r="H120" s="236">
        <v>2.6417452599475761</v>
      </c>
      <c r="I120" s="236">
        <v>1.1390963220000001</v>
      </c>
      <c r="J120" s="236">
        <v>2.0621581926332242</v>
      </c>
      <c r="K120" s="236">
        <v>1.1390963220000001</v>
      </c>
      <c r="L120" s="236">
        <v>2.498035945145749</v>
      </c>
      <c r="M120" s="236">
        <v>1.1390963220000001</v>
      </c>
      <c r="N120" s="237">
        <v>1.575</v>
      </c>
    </row>
    <row r="121" spans="2:14" x14ac:dyDescent="0.3">
      <c r="B121" s="1">
        <v>2012</v>
      </c>
      <c r="C121" s="235">
        <v>2.090363122179248</v>
      </c>
      <c r="D121" s="236">
        <v>2.500756627884221</v>
      </c>
      <c r="E121" s="236">
        <v>4.5212935353195993</v>
      </c>
      <c r="F121" s="236">
        <v>2.392161028191448</v>
      </c>
      <c r="G121" s="236">
        <v>4.2073767929315</v>
      </c>
      <c r="H121" s="236">
        <v>2.5991002424585119</v>
      </c>
      <c r="I121" s="236">
        <v>1.1390963220000001</v>
      </c>
      <c r="J121" s="236">
        <v>2.0621581926332242</v>
      </c>
      <c r="K121" s="236">
        <v>1.1390963220000001</v>
      </c>
      <c r="L121" s="236">
        <v>2.3930112942302419</v>
      </c>
      <c r="M121" s="236">
        <v>1.1390963220000001</v>
      </c>
      <c r="N121" s="237">
        <v>1.575</v>
      </c>
    </row>
    <row r="122" spans="2:14" x14ac:dyDescent="0.3">
      <c r="B122" s="1">
        <v>2013</v>
      </c>
      <c r="C122" s="235">
        <v>2.0773270823664638</v>
      </c>
      <c r="D122" s="236">
        <v>2.4664809789258539</v>
      </c>
      <c r="E122" s="236">
        <v>4.5212935353195993</v>
      </c>
      <c r="F122" s="236">
        <v>2.3772428987606</v>
      </c>
      <c r="G122" s="236">
        <v>4.2073767929315</v>
      </c>
      <c r="H122" s="236">
        <v>2.5828915881615759</v>
      </c>
      <c r="I122" s="236">
        <v>1.1390963220000001</v>
      </c>
      <c r="J122" s="236">
        <v>2.0621581926332242</v>
      </c>
      <c r="K122" s="236">
        <v>1.1390963220000001</v>
      </c>
      <c r="L122" s="236">
        <v>2.3602124152134998</v>
      </c>
      <c r="M122" s="236">
        <v>1.1277053587799999</v>
      </c>
      <c r="N122" s="237">
        <v>1.575</v>
      </c>
    </row>
    <row r="123" spans="2:14" x14ac:dyDescent="0.3">
      <c r="B123" s="1">
        <v>2014</v>
      </c>
      <c r="C123" s="235">
        <v>2.0731498568647679</v>
      </c>
      <c r="D123" s="236">
        <v>2.3669254534206892</v>
      </c>
      <c r="E123" s="236">
        <v>4.5212935353195993</v>
      </c>
      <c r="F123" s="236">
        <v>2.372462582534272</v>
      </c>
      <c r="G123" s="236">
        <v>4.2073767929315</v>
      </c>
      <c r="H123" s="236">
        <v>2.5776977400731922</v>
      </c>
      <c r="I123" s="236">
        <v>1.1390963220000001</v>
      </c>
      <c r="J123" s="236">
        <v>2.0621581926332242</v>
      </c>
      <c r="K123" s="236">
        <v>1.1390963220000001</v>
      </c>
      <c r="L123" s="236">
        <v>2.264946248694538</v>
      </c>
      <c r="M123" s="236">
        <v>1.1164283051921999</v>
      </c>
      <c r="N123" s="237">
        <v>1.575</v>
      </c>
    </row>
    <row r="124" spans="2:14" x14ac:dyDescent="0.3">
      <c r="B124" s="1">
        <v>2015</v>
      </c>
      <c r="C124" s="235">
        <v>2.0731498568647679</v>
      </c>
      <c r="D124" s="236">
        <v>2.3527001963928682</v>
      </c>
      <c r="E124" s="236">
        <v>4.5212935353195993</v>
      </c>
      <c r="F124" s="236">
        <v>2.372462582534272</v>
      </c>
      <c r="G124" s="236">
        <v>4.2073767929315</v>
      </c>
      <c r="H124" s="236">
        <v>2.5776977400731922</v>
      </c>
      <c r="I124" s="236">
        <v>1.1277053587799999</v>
      </c>
      <c r="J124" s="236">
        <v>2.0621581926332242</v>
      </c>
      <c r="K124" s="236">
        <v>1.1277053587799999</v>
      </c>
      <c r="L124" s="236">
        <v>2.2513338871594062</v>
      </c>
      <c r="M124" s="236">
        <v>1.1052640221402781</v>
      </c>
      <c r="N124" s="237">
        <v>1.575</v>
      </c>
    </row>
    <row r="125" spans="2:14" x14ac:dyDescent="0.3">
      <c r="B125" s="1">
        <v>2016</v>
      </c>
      <c r="C125" s="235">
        <v>2.0507504632009441</v>
      </c>
      <c r="D125" s="236">
        <v>2.299217162893274</v>
      </c>
      <c r="E125" s="236">
        <v>4.5212935353195993</v>
      </c>
      <c r="F125" s="236">
        <v>2.346829258970184</v>
      </c>
      <c r="G125" s="236">
        <v>4.2073767929315</v>
      </c>
      <c r="H125" s="236">
        <v>2.5498469482878159</v>
      </c>
      <c r="I125" s="236">
        <v>1.1164283051921999</v>
      </c>
      <c r="J125" s="236">
        <v>2.0398775584386959</v>
      </c>
      <c r="K125" s="236">
        <v>1.1164283051921999</v>
      </c>
      <c r="L125" s="236">
        <v>2.2001551760767799</v>
      </c>
      <c r="M125" s="236">
        <v>1.0942113822804931</v>
      </c>
      <c r="N125" s="237">
        <v>1.575</v>
      </c>
    </row>
    <row r="126" spans="2:14" x14ac:dyDescent="0.3">
      <c r="B126" s="1">
        <v>2017</v>
      </c>
      <c r="C126" s="235">
        <v>2.0283510704949039</v>
      </c>
      <c r="D126" s="236">
        <v>2.2653630166377861</v>
      </c>
      <c r="E126" s="236">
        <v>4.5212935353195993</v>
      </c>
      <c r="F126" s="236">
        <v>2.321195934448312</v>
      </c>
      <c r="G126" s="236">
        <v>4.2073767929315</v>
      </c>
      <c r="H126" s="236">
        <v>2.5219961555446559</v>
      </c>
      <c r="I126" s="236">
        <v>1.1052640221402781</v>
      </c>
      <c r="J126" s="236">
        <v>2.0175969252019521</v>
      </c>
      <c r="K126" s="236">
        <v>1.1052640221402781</v>
      </c>
      <c r="L126" s="236">
        <v>2.1677596392720111</v>
      </c>
      <c r="M126" s="236">
        <v>1.083269268213596</v>
      </c>
      <c r="N126" s="237">
        <v>1.575</v>
      </c>
    </row>
    <row r="127" spans="2:14" x14ac:dyDescent="0.3">
      <c r="B127" s="1">
        <v>2018</v>
      </c>
      <c r="C127" s="235">
        <v>2.0059516777888642</v>
      </c>
      <c r="D127" s="236">
        <v>2.2315088713740781</v>
      </c>
      <c r="E127" s="236">
        <v>4.5212935353195993</v>
      </c>
      <c r="F127" s="236">
        <v>2.295562610884224</v>
      </c>
      <c r="G127" s="236">
        <v>4.1232292564563986</v>
      </c>
      <c r="H127" s="236">
        <v>2.4941453647170642</v>
      </c>
      <c r="I127" s="236">
        <v>1.0942113822804931</v>
      </c>
      <c r="J127" s="236">
        <v>1.9953162919652081</v>
      </c>
      <c r="K127" s="236">
        <v>1.0942113822804931</v>
      </c>
      <c r="L127" s="236">
        <v>2.1353641024672418</v>
      </c>
      <c r="M127" s="236">
        <v>1.072436575196964</v>
      </c>
      <c r="N127" s="237">
        <v>1.575</v>
      </c>
    </row>
    <row r="128" spans="2:14" x14ac:dyDescent="0.3">
      <c r="B128" s="1">
        <v>2019</v>
      </c>
      <c r="C128" s="235">
        <v>2.0059516777888642</v>
      </c>
      <c r="D128" s="236">
        <v>2.204767354624281</v>
      </c>
      <c r="E128" s="236">
        <v>4.5212935353195993</v>
      </c>
      <c r="F128" s="236">
        <v>2.295562610884224</v>
      </c>
      <c r="G128" s="236">
        <v>4.0407646717793497</v>
      </c>
      <c r="H128" s="236">
        <v>2.4941453647170642</v>
      </c>
      <c r="I128" s="236">
        <v>1.083269268213596</v>
      </c>
      <c r="J128" s="236">
        <v>1.9953162919652081</v>
      </c>
      <c r="K128" s="236">
        <v>1.083269268213596</v>
      </c>
      <c r="L128" s="236">
        <v>2.1097747479177098</v>
      </c>
      <c r="M128" s="236">
        <v>1.061712209336509</v>
      </c>
      <c r="N128" s="237">
        <v>1.575</v>
      </c>
    </row>
    <row r="129" spans="2:14" x14ac:dyDescent="0.3">
      <c r="B129" s="1">
        <v>2020</v>
      </c>
      <c r="C129" s="235">
        <v>1.983552285082824</v>
      </c>
      <c r="D129" s="236">
        <v>2.1780258378744839</v>
      </c>
      <c r="E129" s="236">
        <v>4.5212935353195993</v>
      </c>
      <c r="F129" s="236">
        <v>2.269929287320136</v>
      </c>
      <c r="G129" s="236">
        <v>3.959949378610899</v>
      </c>
      <c r="H129" s="236">
        <v>2.4662945729316879</v>
      </c>
      <c r="I129" s="236">
        <v>1.072436575196964</v>
      </c>
      <c r="J129" s="236">
        <v>1.97303565777068</v>
      </c>
      <c r="K129" s="236">
        <v>1.072436575196964</v>
      </c>
      <c r="L129" s="236">
        <v>2.084185391384616</v>
      </c>
      <c r="M129" s="236">
        <v>1.0510950875866809</v>
      </c>
      <c r="N129" s="237">
        <v>1.575</v>
      </c>
    </row>
    <row r="130" spans="2:14" x14ac:dyDescent="0.3">
      <c r="B130" s="1">
        <v>2021</v>
      </c>
      <c r="C130" s="235">
        <v>1.9339634772613601</v>
      </c>
      <c r="D130" s="236">
        <v>2.1235751926714581</v>
      </c>
      <c r="E130" s="236">
        <v>4.5212935353195993</v>
      </c>
      <c r="F130" s="236">
        <v>2.2131810546342958</v>
      </c>
      <c r="G130" s="236">
        <v>3.8609506441970001</v>
      </c>
      <c r="H130" s="236">
        <v>2.4046372078182241</v>
      </c>
      <c r="I130" s="236">
        <v>1.0670743922667361</v>
      </c>
      <c r="J130" s="236">
        <v>1.923709766446136</v>
      </c>
      <c r="K130" s="236">
        <v>1.0670743922667361</v>
      </c>
      <c r="L130" s="236">
        <v>2.0320807561041101</v>
      </c>
      <c r="M130" s="236">
        <v>1.0458396117645281</v>
      </c>
      <c r="N130" s="237">
        <v>1.575</v>
      </c>
    </row>
    <row r="131" spans="2:14" x14ac:dyDescent="0.3">
      <c r="B131" s="1">
        <v>2022</v>
      </c>
      <c r="C131" s="235">
        <v>1.8856143905692719</v>
      </c>
      <c r="D131" s="236">
        <v>2.0704858126811092</v>
      </c>
      <c r="E131" s="236">
        <v>4.5212935353195993</v>
      </c>
      <c r="F131" s="236">
        <v>2.1578515280050481</v>
      </c>
      <c r="G131" s="236">
        <v>3.7644268775783498</v>
      </c>
      <c r="H131" s="236">
        <v>2.3445212772875439</v>
      </c>
      <c r="I131" s="236">
        <v>1.061739020590176</v>
      </c>
      <c r="J131" s="236">
        <v>1.875617022979376</v>
      </c>
      <c r="K131" s="236">
        <v>1.061739020590176</v>
      </c>
      <c r="L131" s="236">
        <v>1.9812787371023299</v>
      </c>
      <c r="M131" s="236">
        <v>1.040610413809671</v>
      </c>
      <c r="N131" s="237">
        <v>1.575</v>
      </c>
    </row>
    <row r="132" spans="2:14" x14ac:dyDescent="0.3">
      <c r="B132" s="1">
        <v>2023</v>
      </c>
      <c r="C132" s="235">
        <v>1.8384740311163199</v>
      </c>
      <c r="D132" s="236">
        <v>2.018723667934355</v>
      </c>
      <c r="E132" s="236">
        <v>4.5212935353195993</v>
      </c>
      <c r="F132" s="236">
        <v>2.1039052397330882</v>
      </c>
      <c r="G132" s="236">
        <v>3.6703162057159502</v>
      </c>
      <c r="H132" s="236">
        <v>2.2859082458581921</v>
      </c>
      <c r="I132" s="236">
        <v>1.056430325464625</v>
      </c>
      <c r="J132" s="236">
        <v>1.8287265972612241</v>
      </c>
      <c r="K132" s="236">
        <v>1.056430325464625</v>
      </c>
      <c r="L132" s="236">
        <v>1.93174676926984</v>
      </c>
      <c r="M132" s="236">
        <v>1.035407361731582</v>
      </c>
      <c r="N132" s="237">
        <v>1.575</v>
      </c>
    </row>
    <row r="133" spans="2:14" x14ac:dyDescent="0.3">
      <c r="B133" s="1">
        <v>2024</v>
      </c>
      <c r="C133" s="235">
        <v>1.79251217985952</v>
      </c>
      <c r="D133" s="236">
        <v>1.9682555754425719</v>
      </c>
      <c r="E133" s="236">
        <v>4.5212935353195993</v>
      </c>
      <c r="F133" s="236">
        <v>2.0513076090270959</v>
      </c>
      <c r="G133" s="236">
        <v>3.5785583008556001</v>
      </c>
      <c r="H133" s="236">
        <v>2.2287605396638481</v>
      </c>
      <c r="I133" s="236">
        <v>1.0511481739955091</v>
      </c>
      <c r="J133" s="236">
        <v>1.7830084321141919</v>
      </c>
      <c r="K133" s="236">
        <v>1.0511481739955091</v>
      </c>
      <c r="L133" s="236">
        <v>1.883453099765354</v>
      </c>
      <c r="M133" s="236">
        <v>1.0302303253478251</v>
      </c>
      <c r="N133" s="237">
        <v>1.575</v>
      </c>
    </row>
    <row r="134" spans="2:14" x14ac:dyDescent="0.3">
      <c r="B134" s="1">
        <v>2025</v>
      </c>
      <c r="C134" s="235">
        <v>1.7476993753630321</v>
      </c>
      <c r="D134" s="236">
        <v>1.919049186304453</v>
      </c>
      <c r="E134" s="236">
        <v>4.5212935353195993</v>
      </c>
      <c r="F134" s="236">
        <v>2.0000249190169201</v>
      </c>
      <c r="G134" s="236">
        <v>3.4890943435396999</v>
      </c>
      <c r="H134" s="236">
        <v>2.1730415272976482</v>
      </c>
      <c r="I134" s="236">
        <v>1.04589243328826</v>
      </c>
      <c r="J134" s="236">
        <v>1.7384332212634479</v>
      </c>
      <c r="K134" s="236">
        <v>1.04589243328826</v>
      </c>
      <c r="L134" s="236">
        <v>1.8363667721472481</v>
      </c>
      <c r="M134" s="236">
        <v>1.025079173571918</v>
      </c>
      <c r="N134" s="237">
        <v>1.575</v>
      </c>
    </row>
    <row r="135" spans="2:14" x14ac:dyDescent="0.3">
      <c r="B135" s="1">
        <v>2026</v>
      </c>
      <c r="C135" s="235">
        <v>1.7040068908113439</v>
      </c>
      <c r="D135" s="236">
        <v>1.871072956944376</v>
      </c>
      <c r="E135" s="236">
        <v>4.5212935353195993</v>
      </c>
      <c r="F135" s="236">
        <v>1.9500242956823279</v>
      </c>
      <c r="G135" s="236">
        <v>3.4018669845915999</v>
      </c>
      <c r="H135" s="236">
        <v>2.1187154882053121</v>
      </c>
      <c r="I135" s="236">
        <v>1.040662970448305</v>
      </c>
      <c r="J135" s="236">
        <v>1.6949723911389201</v>
      </c>
      <c r="K135" s="236">
        <v>1.040662970448305</v>
      </c>
      <c r="L135" s="236">
        <v>1.790457603562607</v>
      </c>
      <c r="M135" s="236">
        <v>1.0199537780295149</v>
      </c>
      <c r="N135" s="237">
        <v>1.575</v>
      </c>
    </row>
    <row r="136" spans="2:14" x14ac:dyDescent="0.3">
      <c r="B136" s="1">
        <v>2027</v>
      </c>
      <c r="C136" s="235">
        <v>1.6614067186847279</v>
      </c>
      <c r="D136" s="236">
        <v>1.8242961332439169</v>
      </c>
      <c r="E136" s="236">
        <v>4.5212935353195993</v>
      </c>
      <c r="F136" s="236">
        <v>1.901273688697328</v>
      </c>
      <c r="G136" s="236">
        <v>3.3168203101823002</v>
      </c>
      <c r="H136" s="236">
        <v>2.0657476011917359</v>
      </c>
      <c r="I136" s="236">
        <v>1.0354596561972531</v>
      </c>
      <c r="J136" s="236">
        <v>1.6525980807618319</v>
      </c>
      <c r="K136" s="236">
        <v>1.0354596561972531</v>
      </c>
      <c r="L136" s="236">
        <v>1.745696162928063</v>
      </c>
      <c r="M136" s="236">
        <v>1.0148540085381781</v>
      </c>
      <c r="N136" s="237">
        <v>1.575</v>
      </c>
    </row>
    <row r="137" spans="2:14" x14ac:dyDescent="0.3">
      <c r="B137" s="1">
        <v>2028</v>
      </c>
      <c r="C137" s="235">
        <v>1.6198715506457759</v>
      </c>
      <c r="D137" s="236">
        <v>1.778688728722682</v>
      </c>
      <c r="E137" s="236">
        <v>4.5212935353195993</v>
      </c>
      <c r="F137" s="236">
        <v>1.853741846527784</v>
      </c>
      <c r="G137" s="236">
        <v>3.2338998017598999</v>
      </c>
      <c r="H137" s="236">
        <v>2.0141039118563362</v>
      </c>
      <c r="I137" s="236">
        <v>1.0302823576405331</v>
      </c>
      <c r="J137" s="236">
        <v>1.6112831292935119</v>
      </c>
      <c r="K137" s="236">
        <v>1.0302823576405331</v>
      </c>
      <c r="L137" s="236">
        <v>1.7020537580366419</v>
      </c>
      <c r="M137" s="236">
        <v>1.009779738531648</v>
      </c>
      <c r="N137" s="237">
        <v>1.575</v>
      </c>
    </row>
    <row r="138" spans="2:14" x14ac:dyDescent="0.3">
      <c r="B138" s="1">
        <v>2029</v>
      </c>
      <c r="C138" s="235">
        <v>1.579374762214856</v>
      </c>
      <c r="D138" s="236">
        <v>1.7342215116451629</v>
      </c>
      <c r="E138" s="236">
        <v>4.5212935353195993</v>
      </c>
      <c r="F138" s="236">
        <v>1.8073983001490881</v>
      </c>
      <c r="G138" s="236">
        <v>3.1530523072809999</v>
      </c>
      <c r="H138" s="236">
        <v>1.9637513134373681</v>
      </c>
      <c r="I138" s="236">
        <v>1.025130945499753</v>
      </c>
      <c r="J138" s="236">
        <v>1.5710010511330079</v>
      </c>
      <c r="K138" s="236">
        <v>1.025130945499753</v>
      </c>
      <c r="L138" s="236">
        <v>1.6595024147303841</v>
      </c>
      <c r="M138" s="236">
        <v>1.0047308396355801</v>
      </c>
      <c r="N138" s="237">
        <v>1.575</v>
      </c>
    </row>
    <row r="139" spans="2:14" x14ac:dyDescent="0.3">
      <c r="B139" s="1">
        <v>2030</v>
      </c>
      <c r="C139" s="235">
        <v>1.5398903936144319</v>
      </c>
      <c r="D139" s="236">
        <v>1.6908659742755401</v>
      </c>
      <c r="E139" s="236">
        <v>4.5212935353195993</v>
      </c>
      <c r="F139" s="236">
        <v>1.762213342932696</v>
      </c>
      <c r="G139" s="236">
        <v>3.0742260001127</v>
      </c>
      <c r="H139" s="236">
        <v>1.9146575305296001</v>
      </c>
      <c r="I139" s="236">
        <v>1.0200052914005659</v>
      </c>
      <c r="J139" s="236">
        <v>1.5317260244236801</v>
      </c>
      <c r="K139" s="236">
        <v>1.0200052914005659</v>
      </c>
      <c r="L139" s="236">
        <v>1.618014855081165</v>
      </c>
      <c r="M139" s="236">
        <v>0.99970718618775956</v>
      </c>
      <c r="N139" s="237">
        <v>1.575</v>
      </c>
    </row>
    <row r="140" spans="2:14" x14ac:dyDescent="0.3">
      <c r="B140" s="1">
        <v>2031</v>
      </c>
      <c r="C140" s="235">
        <v>1.5398903936144319</v>
      </c>
      <c r="D140" s="236">
        <v>1.6908659742755401</v>
      </c>
      <c r="E140" s="236">
        <v>4.5212935353195993</v>
      </c>
      <c r="F140" s="236">
        <v>1.762213342932696</v>
      </c>
      <c r="G140" s="236">
        <v>3.0742260001127</v>
      </c>
      <c r="H140" s="236">
        <v>1.9146575305296001</v>
      </c>
      <c r="I140" s="236">
        <v>1.0149052642564891</v>
      </c>
      <c r="J140" s="236">
        <v>1.5317260244236801</v>
      </c>
      <c r="K140" s="236">
        <v>1.0149052642564891</v>
      </c>
      <c r="L140" s="236">
        <v>1.618014855081165</v>
      </c>
      <c r="M140" s="236">
        <v>0.99470864981383866</v>
      </c>
      <c r="N140" s="237">
        <v>1.575</v>
      </c>
    </row>
    <row r="141" spans="2:14" x14ac:dyDescent="0.3">
      <c r="B141" s="1">
        <v>2032</v>
      </c>
      <c r="C141" s="235">
        <v>1.5398903936144319</v>
      </c>
      <c r="D141" s="236">
        <v>1.6908659742755401</v>
      </c>
      <c r="E141" s="236">
        <v>4.5212935353195993</v>
      </c>
      <c r="F141" s="236">
        <v>1.762213342932696</v>
      </c>
      <c r="G141" s="236">
        <v>3.0742260001127</v>
      </c>
      <c r="H141" s="236">
        <v>1.9146575305296001</v>
      </c>
      <c r="I141" s="236">
        <v>1.00983073840531</v>
      </c>
      <c r="J141" s="236">
        <v>1.5317260244236801</v>
      </c>
      <c r="K141" s="236">
        <v>1.00983073840531</v>
      </c>
      <c r="L141" s="236">
        <v>1.618014855081165</v>
      </c>
      <c r="M141" s="236">
        <v>0.98973510665969422</v>
      </c>
      <c r="N141" s="237">
        <v>1.575</v>
      </c>
    </row>
    <row r="142" spans="2:14" x14ac:dyDescent="0.3">
      <c r="B142" s="1">
        <v>2033</v>
      </c>
      <c r="C142" s="235">
        <v>1.5398903936144319</v>
      </c>
      <c r="D142" s="236">
        <v>1.6908659742755401</v>
      </c>
      <c r="E142" s="236">
        <v>4.5212935353195993</v>
      </c>
      <c r="F142" s="236">
        <v>1.762213342932696</v>
      </c>
      <c r="G142" s="236">
        <v>3.0742260001127</v>
      </c>
      <c r="H142" s="236">
        <v>1.9146575305296001</v>
      </c>
      <c r="I142" s="236">
        <v>1.0047815845686361</v>
      </c>
      <c r="J142" s="236">
        <v>1.5317260244236801</v>
      </c>
      <c r="K142" s="236">
        <v>1.0047815845686361</v>
      </c>
      <c r="L142" s="236">
        <v>1.618014855081165</v>
      </c>
      <c r="M142" s="236">
        <v>0.98478643106311259</v>
      </c>
      <c r="N142" s="237">
        <v>1.575</v>
      </c>
    </row>
    <row r="143" spans="2:14" x14ac:dyDescent="0.3">
      <c r="B143" s="1">
        <v>2034</v>
      </c>
      <c r="C143" s="235">
        <v>1.5398903936144319</v>
      </c>
      <c r="D143" s="236">
        <v>1.6908659742755401</v>
      </c>
      <c r="E143" s="236">
        <v>4.5212935353195993</v>
      </c>
      <c r="F143" s="236">
        <v>1.762213342932696</v>
      </c>
      <c r="G143" s="236">
        <v>3.0742260001127</v>
      </c>
      <c r="H143" s="236">
        <v>1.9146575305296001</v>
      </c>
      <c r="I143" s="236">
        <v>0.99975767708425445</v>
      </c>
      <c r="J143" s="236">
        <v>1.5317260244236801</v>
      </c>
      <c r="K143" s="236">
        <v>0.99975767708425445</v>
      </c>
      <c r="L143" s="236">
        <v>1.618014855081165</v>
      </c>
      <c r="M143" s="236">
        <v>0.97986249916997015</v>
      </c>
      <c r="N143" s="237">
        <v>1.575</v>
      </c>
    </row>
    <row r="144" spans="2:14" x14ac:dyDescent="0.3">
      <c r="B144" s="1">
        <v>2035</v>
      </c>
      <c r="C144" s="235">
        <v>1.5398903936144319</v>
      </c>
      <c r="D144" s="236">
        <v>1.6908659742755401</v>
      </c>
      <c r="E144" s="236">
        <v>4.5212935353195993</v>
      </c>
      <c r="F144" s="236">
        <v>1.762213342932696</v>
      </c>
      <c r="G144" s="236">
        <v>3.0742260001127</v>
      </c>
      <c r="H144" s="236">
        <v>1.9146575305296001</v>
      </c>
      <c r="I144" s="236">
        <v>0.99475888848186245</v>
      </c>
      <c r="J144" s="236">
        <v>1.5317260244236801</v>
      </c>
      <c r="K144" s="236">
        <v>0.99475888848186245</v>
      </c>
      <c r="L144" s="236">
        <v>1.618014855081165</v>
      </c>
      <c r="M144" s="236">
        <v>0.97496318622209777</v>
      </c>
      <c r="N144" s="237">
        <v>1.575</v>
      </c>
    </row>
    <row r="145" spans="2:14" x14ac:dyDescent="0.3">
      <c r="B145" s="1">
        <v>2036</v>
      </c>
      <c r="C145" s="235">
        <v>1.5398903936144319</v>
      </c>
      <c r="D145" s="236">
        <v>1.6908659742755401</v>
      </c>
      <c r="E145" s="236">
        <v>4.5212935353195993</v>
      </c>
      <c r="F145" s="236">
        <v>1.762213342932696</v>
      </c>
      <c r="G145" s="236">
        <v>3.0742260001127</v>
      </c>
      <c r="H145" s="236">
        <v>1.9146575305296001</v>
      </c>
      <c r="I145" s="236">
        <v>0.98978509400329151</v>
      </c>
      <c r="J145" s="236">
        <v>1.5317260244236801</v>
      </c>
      <c r="K145" s="236">
        <v>0.98978509400329151</v>
      </c>
      <c r="L145" s="236">
        <v>1.618014855081165</v>
      </c>
      <c r="M145" s="236">
        <v>0.97008837017346161</v>
      </c>
      <c r="N145" s="237">
        <v>1.575</v>
      </c>
    </row>
    <row r="146" spans="2:14" x14ac:dyDescent="0.3">
      <c r="B146" s="1">
        <v>2037</v>
      </c>
      <c r="C146" s="235">
        <v>1.5398903936144319</v>
      </c>
      <c r="D146" s="236">
        <v>1.6908659742755401</v>
      </c>
      <c r="E146" s="236">
        <v>4.5212935353195993</v>
      </c>
      <c r="F146" s="236">
        <v>1.762213342932696</v>
      </c>
      <c r="G146" s="236">
        <v>3.0742260001127</v>
      </c>
      <c r="H146" s="236">
        <v>1.9146575305296001</v>
      </c>
      <c r="I146" s="236">
        <v>0.98483616889037251</v>
      </c>
      <c r="J146" s="236">
        <v>1.5317260244236801</v>
      </c>
      <c r="K146" s="236">
        <v>0.98483616889037251</v>
      </c>
      <c r="L146" s="236">
        <v>1.618014855081165</v>
      </c>
      <c r="M146" s="236">
        <v>0.96523792897802652</v>
      </c>
      <c r="N146" s="237">
        <v>1.575</v>
      </c>
    </row>
    <row r="147" spans="2:14" x14ac:dyDescent="0.3">
      <c r="B147" s="1">
        <v>2038</v>
      </c>
      <c r="C147" s="235">
        <v>1.5398903936144319</v>
      </c>
      <c r="D147" s="236">
        <v>1.6908659742755401</v>
      </c>
      <c r="E147" s="236">
        <v>4.5212935353195993</v>
      </c>
      <c r="F147" s="236">
        <v>1.762213342932696</v>
      </c>
      <c r="G147" s="236">
        <v>3.0742260001127</v>
      </c>
      <c r="H147" s="236">
        <v>1.9146575305296001</v>
      </c>
      <c r="I147" s="236">
        <v>0.9799119874808927</v>
      </c>
      <c r="J147" s="236">
        <v>1.5317260244236801</v>
      </c>
      <c r="K147" s="236">
        <v>0.9799119874808927</v>
      </c>
      <c r="L147" s="236">
        <v>1.618014855081165</v>
      </c>
      <c r="M147" s="236">
        <v>0.96041173878166908</v>
      </c>
      <c r="N147" s="237">
        <v>1.575</v>
      </c>
    </row>
    <row r="148" spans="2:14" x14ac:dyDescent="0.3">
      <c r="B148" s="1">
        <v>2039</v>
      </c>
      <c r="C148" s="235">
        <v>1.5398903936144319</v>
      </c>
      <c r="D148" s="236">
        <v>1.6908659742755401</v>
      </c>
      <c r="E148" s="236">
        <v>4.5212935353195993</v>
      </c>
      <c r="F148" s="236">
        <v>1.762213342932696</v>
      </c>
      <c r="G148" s="236">
        <v>3.0742260001127</v>
      </c>
      <c r="H148" s="236">
        <v>1.9146575305296001</v>
      </c>
      <c r="I148" s="236">
        <v>0.97501242772881747</v>
      </c>
      <c r="J148" s="236">
        <v>1.5317260244236801</v>
      </c>
      <c r="K148" s="236">
        <v>0.97501242772881747</v>
      </c>
      <c r="L148" s="236">
        <v>1.618014855081165</v>
      </c>
      <c r="M148" s="236">
        <v>0.95560968025048898</v>
      </c>
      <c r="N148" s="237">
        <v>1.575</v>
      </c>
    </row>
    <row r="149" spans="2:14" x14ac:dyDescent="0.3">
      <c r="B149" s="1">
        <v>2040</v>
      </c>
      <c r="C149" s="235">
        <v>1.5398903936144319</v>
      </c>
      <c r="D149" s="236">
        <v>1.6908659742755401</v>
      </c>
      <c r="E149" s="236">
        <v>4.5212935353195993</v>
      </c>
      <c r="F149" s="236">
        <v>1.762213342932696</v>
      </c>
      <c r="G149" s="236">
        <v>3.0742260001127</v>
      </c>
      <c r="H149" s="236">
        <v>1.9146575305296001</v>
      </c>
      <c r="I149" s="236">
        <v>0.97013736578002263</v>
      </c>
      <c r="J149" s="236">
        <v>1.5317260244236801</v>
      </c>
      <c r="K149" s="236">
        <v>0.97013736578002263</v>
      </c>
      <c r="L149" s="236">
        <v>1.618014855081165</v>
      </c>
      <c r="M149" s="236">
        <v>0.95083163224249601</v>
      </c>
      <c r="N149" s="237">
        <v>1.575</v>
      </c>
    </row>
    <row r="150" spans="2:14" x14ac:dyDescent="0.3">
      <c r="B150" s="1">
        <v>2041</v>
      </c>
      <c r="C150" s="235">
        <v>1.5398903936144319</v>
      </c>
      <c r="D150" s="236">
        <v>1.6908659742755401</v>
      </c>
      <c r="E150" s="236">
        <v>4.5212935353195993</v>
      </c>
      <c r="F150" s="236">
        <v>1.762213342932696</v>
      </c>
      <c r="G150" s="236">
        <v>3.0742260001127</v>
      </c>
      <c r="H150" s="236">
        <v>1.9146575305296001</v>
      </c>
      <c r="I150" s="236">
        <v>0.96528667868442941</v>
      </c>
      <c r="J150" s="236">
        <v>1.5317260244236801</v>
      </c>
      <c r="K150" s="236">
        <v>0.96528667868442941</v>
      </c>
      <c r="L150" s="236">
        <v>1.618014855081165</v>
      </c>
      <c r="M150" s="236">
        <v>0.94607747361570049</v>
      </c>
      <c r="N150" s="237">
        <v>1.575</v>
      </c>
    </row>
    <row r="151" spans="2:14" x14ac:dyDescent="0.3">
      <c r="B151" s="1">
        <v>2042</v>
      </c>
      <c r="C151" s="235">
        <v>1.5398903936144319</v>
      </c>
      <c r="D151" s="236">
        <v>1.6908659742755401</v>
      </c>
      <c r="E151" s="236">
        <v>4.5212935353195993</v>
      </c>
      <c r="F151" s="236">
        <v>1.762213342932696</v>
      </c>
      <c r="G151" s="236">
        <v>3.0742260001127</v>
      </c>
      <c r="H151" s="236">
        <v>1.9146575305296001</v>
      </c>
      <c r="I151" s="236">
        <v>0.9604602453000477</v>
      </c>
      <c r="J151" s="236">
        <v>1.5317260244236801</v>
      </c>
      <c r="K151" s="236">
        <v>0.9604602453000477</v>
      </c>
      <c r="L151" s="236">
        <v>1.618014855081165</v>
      </c>
      <c r="M151" s="236">
        <v>0.94134708684429136</v>
      </c>
      <c r="N151" s="237">
        <v>1.575</v>
      </c>
    </row>
    <row r="152" spans="2:14" x14ac:dyDescent="0.3">
      <c r="B152" s="1">
        <v>2043</v>
      </c>
      <c r="C152" s="235">
        <v>1.5398903936144319</v>
      </c>
      <c r="D152" s="236">
        <v>1.6908659742755401</v>
      </c>
      <c r="E152" s="236">
        <v>4.5212935353195993</v>
      </c>
      <c r="F152" s="236">
        <v>1.762213342932696</v>
      </c>
      <c r="G152" s="236">
        <v>3.0742260001127</v>
      </c>
      <c r="H152" s="236">
        <v>1.9146575305296001</v>
      </c>
      <c r="I152" s="236">
        <v>0.95565794448488794</v>
      </c>
      <c r="J152" s="236">
        <v>1.5317260244236801</v>
      </c>
      <c r="K152" s="236">
        <v>0.95565794448488794</v>
      </c>
      <c r="L152" s="236">
        <v>1.618014855081165</v>
      </c>
      <c r="M152" s="236">
        <v>0.93664035078627916</v>
      </c>
      <c r="N152" s="237">
        <v>1.575</v>
      </c>
    </row>
    <row r="153" spans="2:14" x14ac:dyDescent="0.3">
      <c r="B153" s="1">
        <v>2044</v>
      </c>
      <c r="C153" s="235">
        <v>1.5398903936144319</v>
      </c>
      <c r="D153" s="236">
        <v>1.6908659742755401</v>
      </c>
      <c r="E153" s="236">
        <v>4.5212935353195993</v>
      </c>
      <c r="F153" s="236">
        <v>1.762213342932696</v>
      </c>
      <c r="G153" s="236">
        <v>3.0742260001127</v>
      </c>
      <c r="H153" s="236">
        <v>1.9146575305296001</v>
      </c>
      <c r="I153" s="236">
        <v>0.9508796541929152</v>
      </c>
      <c r="J153" s="236">
        <v>1.5317260244236801</v>
      </c>
      <c r="K153" s="236">
        <v>0.9508796541929152</v>
      </c>
      <c r="L153" s="236">
        <v>1.618014855081165</v>
      </c>
      <c r="M153" s="236">
        <v>0.93195714881989711</v>
      </c>
      <c r="N153" s="237">
        <v>1.575</v>
      </c>
    </row>
    <row r="154" spans="2:14" x14ac:dyDescent="0.3">
      <c r="B154" s="1">
        <v>2045</v>
      </c>
      <c r="C154" s="235">
        <v>1.5398903936144319</v>
      </c>
      <c r="D154" s="236">
        <v>1.6908659742755401</v>
      </c>
      <c r="E154" s="236">
        <v>4.5212935353195993</v>
      </c>
      <c r="F154" s="236">
        <v>1.762213342932696</v>
      </c>
      <c r="G154" s="236">
        <v>3.0742260001127</v>
      </c>
      <c r="H154" s="236">
        <v>1.9146575305296001</v>
      </c>
      <c r="I154" s="236">
        <v>0.94612525599427411</v>
      </c>
      <c r="J154" s="236">
        <v>1.5317260244236801</v>
      </c>
      <c r="K154" s="236">
        <v>0.94612525599427411</v>
      </c>
      <c r="L154" s="236">
        <v>1.618014855081165</v>
      </c>
      <c r="M154" s="236">
        <v>0.92729736341933477</v>
      </c>
      <c r="N154" s="237">
        <v>1.575</v>
      </c>
    </row>
    <row r="155" spans="2:14" x14ac:dyDescent="0.3">
      <c r="B155" s="1">
        <v>2046</v>
      </c>
      <c r="C155" s="235">
        <v>1.5398903936144319</v>
      </c>
      <c r="D155" s="236">
        <v>1.6908659742755401</v>
      </c>
      <c r="E155" s="236">
        <v>4.5212935353195993</v>
      </c>
      <c r="F155" s="236">
        <v>1.762213342932696</v>
      </c>
      <c r="G155" s="236">
        <v>3.0742260001127</v>
      </c>
      <c r="H155" s="236">
        <v>1.9146575305296001</v>
      </c>
      <c r="I155" s="236">
        <v>0.94139462965101972</v>
      </c>
      <c r="J155" s="236">
        <v>1.5317260244236801</v>
      </c>
      <c r="K155" s="236">
        <v>0.94139462965101972</v>
      </c>
      <c r="L155" s="236">
        <v>1.618014855081165</v>
      </c>
      <c r="M155" s="236">
        <v>0.92266087705878064</v>
      </c>
      <c r="N155" s="237">
        <v>1.575</v>
      </c>
    </row>
    <row r="156" spans="2:14" x14ac:dyDescent="0.3">
      <c r="B156" s="1">
        <v>2047</v>
      </c>
      <c r="C156" s="235">
        <v>1.5398903936144319</v>
      </c>
      <c r="D156" s="236">
        <v>1.6908659742755401</v>
      </c>
      <c r="E156" s="236">
        <v>4.5212935353195993</v>
      </c>
      <c r="F156" s="236">
        <v>1.762213342932696</v>
      </c>
      <c r="G156" s="236">
        <v>3.0742260001127</v>
      </c>
      <c r="H156" s="236">
        <v>1.9146575305296001</v>
      </c>
      <c r="I156" s="236">
        <v>0.93668765673329601</v>
      </c>
      <c r="J156" s="236">
        <v>1.5317260244236801</v>
      </c>
      <c r="K156" s="236">
        <v>0.93668765673329601</v>
      </c>
      <c r="L156" s="236">
        <v>1.618014855081165</v>
      </c>
      <c r="M156" s="236">
        <v>0.91804757221242406</v>
      </c>
      <c r="N156" s="237">
        <v>1.575</v>
      </c>
    </row>
    <row r="157" spans="2:14" x14ac:dyDescent="0.3">
      <c r="B157" s="1">
        <v>2048</v>
      </c>
      <c r="C157" s="235">
        <v>1.5398903936144319</v>
      </c>
      <c r="D157" s="236">
        <v>1.6908659742755401</v>
      </c>
      <c r="E157" s="236">
        <v>4.5212935353195993</v>
      </c>
      <c r="F157" s="236">
        <v>1.762213342932696</v>
      </c>
      <c r="G157" s="236">
        <v>3.0742260001127</v>
      </c>
      <c r="H157" s="236">
        <v>1.9146575305296001</v>
      </c>
      <c r="I157" s="236">
        <v>0.93200421881124751</v>
      </c>
      <c r="J157" s="236">
        <v>1.5317260244236801</v>
      </c>
      <c r="K157" s="236">
        <v>0.93200421881124751</v>
      </c>
      <c r="L157" s="236">
        <v>1.618014855081165</v>
      </c>
      <c r="M157" s="236">
        <v>0.91345733406658758</v>
      </c>
      <c r="N157" s="237">
        <v>1.575</v>
      </c>
    </row>
    <row r="158" spans="2:14" x14ac:dyDescent="0.3">
      <c r="B158" s="1">
        <v>2049</v>
      </c>
      <c r="C158" s="235">
        <v>1.5398903936144319</v>
      </c>
      <c r="D158" s="236">
        <v>1.6908659742755401</v>
      </c>
      <c r="E158" s="236">
        <v>4.5212935353195993</v>
      </c>
      <c r="F158" s="236">
        <v>1.762213342932696</v>
      </c>
      <c r="G158" s="236">
        <v>3.0742260001127</v>
      </c>
      <c r="H158" s="236">
        <v>1.9146575305296001</v>
      </c>
      <c r="I158" s="236">
        <v>0.92734419745501828</v>
      </c>
      <c r="J158" s="236">
        <v>1.5317260244236801</v>
      </c>
      <c r="K158" s="236">
        <v>0.92734419745501828</v>
      </c>
      <c r="L158" s="236">
        <v>1.618014855081165</v>
      </c>
      <c r="M158" s="236">
        <v>0.90889004780759497</v>
      </c>
      <c r="N158" s="237">
        <v>1.575</v>
      </c>
    </row>
    <row r="159" spans="2:14" x14ac:dyDescent="0.3">
      <c r="B159" s="1">
        <v>2050</v>
      </c>
      <c r="C159" s="235">
        <v>1.5398903936144319</v>
      </c>
      <c r="D159" s="236">
        <v>1.6908659742755401</v>
      </c>
      <c r="E159" s="236">
        <v>4.5212935353195993</v>
      </c>
      <c r="F159" s="236">
        <v>1.762213342932696</v>
      </c>
      <c r="G159" s="236">
        <v>3.0742260001127</v>
      </c>
      <c r="H159" s="236">
        <v>1.9146575305296001</v>
      </c>
      <c r="I159" s="236">
        <v>0.92270747604284198</v>
      </c>
      <c r="J159" s="236">
        <v>1.5317260244236801</v>
      </c>
      <c r="K159" s="236">
        <v>0.92270747604284198</v>
      </c>
      <c r="L159" s="236">
        <v>1.618014855081165</v>
      </c>
      <c r="M159" s="236">
        <v>0.9043455977177246</v>
      </c>
      <c r="N159" s="237">
        <v>1.575</v>
      </c>
    </row>
    <row r="160" spans="2:14" x14ac:dyDescent="0.3">
      <c r="B160" s="1">
        <v>2051</v>
      </c>
      <c r="C160" s="235">
        <v>1.5398903936144319</v>
      </c>
      <c r="D160" s="236">
        <v>1.6908659742755401</v>
      </c>
      <c r="E160" s="236">
        <v>4.5212935353195993</v>
      </c>
      <c r="F160" s="236">
        <v>1.762213342932696</v>
      </c>
      <c r="G160" s="236">
        <v>3.0742260001127</v>
      </c>
      <c r="H160" s="236">
        <v>1.9146575305296001</v>
      </c>
      <c r="I160" s="236">
        <v>0.92270747604284198</v>
      </c>
      <c r="J160" s="236">
        <v>1.5317260244236801</v>
      </c>
      <c r="K160" s="236">
        <v>0.92270747604284198</v>
      </c>
      <c r="L160" s="236">
        <v>1.618014855081165</v>
      </c>
      <c r="M160" s="236">
        <v>0.9043455977177246</v>
      </c>
      <c r="N160" s="237">
        <v>1.575</v>
      </c>
    </row>
    <row r="161" spans="2:14" x14ac:dyDescent="0.3">
      <c r="B161" s="1">
        <v>2052</v>
      </c>
      <c r="C161" s="235">
        <v>1.5398903936144319</v>
      </c>
      <c r="D161" s="236">
        <v>1.6908659742755401</v>
      </c>
      <c r="E161" s="236">
        <v>4.5212935353195993</v>
      </c>
      <c r="F161" s="236">
        <v>1.762213342932696</v>
      </c>
      <c r="G161" s="236">
        <v>3.0742260001127</v>
      </c>
      <c r="H161" s="236">
        <v>1.9146575305296001</v>
      </c>
      <c r="I161" s="236">
        <v>0.92270747604284198</v>
      </c>
      <c r="J161" s="236">
        <v>1.5317260244236801</v>
      </c>
      <c r="K161" s="236">
        <v>0.92270747604284198</v>
      </c>
      <c r="L161" s="236">
        <v>1.618014855081165</v>
      </c>
      <c r="M161" s="236">
        <v>0.9043455977177246</v>
      </c>
      <c r="N161" s="237">
        <v>1.575</v>
      </c>
    </row>
    <row r="162" spans="2:14" x14ac:dyDescent="0.3">
      <c r="B162" s="1">
        <v>2053</v>
      </c>
      <c r="C162" s="235">
        <v>1.5398903936144319</v>
      </c>
      <c r="D162" s="236">
        <v>1.6908659742755401</v>
      </c>
      <c r="E162" s="236">
        <v>4.5212935353195993</v>
      </c>
      <c r="F162" s="236">
        <v>1.762213342932696</v>
      </c>
      <c r="G162" s="236">
        <v>3.0742260001127</v>
      </c>
      <c r="H162" s="236">
        <v>1.9146575305296001</v>
      </c>
      <c r="I162" s="236">
        <v>0.92270747604284198</v>
      </c>
      <c r="J162" s="236">
        <v>1.5317260244236801</v>
      </c>
      <c r="K162" s="236">
        <v>0.92270747604284198</v>
      </c>
      <c r="L162" s="236">
        <v>1.618014855081165</v>
      </c>
      <c r="M162" s="236">
        <v>0.9043455977177246</v>
      </c>
      <c r="N162" s="237">
        <v>1.575</v>
      </c>
    </row>
    <row r="163" spans="2:14" x14ac:dyDescent="0.3">
      <c r="B163" s="1">
        <v>2054</v>
      </c>
      <c r="C163" s="235">
        <v>1.5398903936144319</v>
      </c>
      <c r="D163" s="236">
        <v>1.6908659742755401</v>
      </c>
      <c r="E163" s="236">
        <v>4.5212935353195993</v>
      </c>
      <c r="F163" s="236">
        <v>1.762213342932696</v>
      </c>
      <c r="G163" s="236">
        <v>3.0742260001127</v>
      </c>
      <c r="H163" s="236">
        <v>1.9146575305296001</v>
      </c>
      <c r="I163" s="236">
        <v>0.92270747604284198</v>
      </c>
      <c r="J163" s="236">
        <v>1.5317260244236801</v>
      </c>
      <c r="K163" s="236">
        <v>0.92270747604284198</v>
      </c>
      <c r="L163" s="236">
        <v>1.618014855081165</v>
      </c>
      <c r="M163" s="236">
        <v>0.9043455977177246</v>
      </c>
      <c r="N163" s="237">
        <v>1.575</v>
      </c>
    </row>
    <row r="164" spans="2:14" x14ac:dyDescent="0.3">
      <c r="B164" s="1">
        <v>2055</v>
      </c>
      <c r="C164" s="235">
        <v>1.5398903936144319</v>
      </c>
      <c r="D164" s="236">
        <v>1.6908659742755401</v>
      </c>
      <c r="E164" s="236">
        <v>4.5212935353195993</v>
      </c>
      <c r="F164" s="236">
        <v>1.762213342932696</v>
      </c>
      <c r="G164" s="236">
        <v>3.0742260001127</v>
      </c>
      <c r="H164" s="236">
        <v>1.9146575305296001</v>
      </c>
      <c r="I164" s="236">
        <v>0.92270747604284198</v>
      </c>
      <c r="J164" s="236">
        <v>1.5317260244236801</v>
      </c>
      <c r="K164" s="236">
        <v>0.92270747604284198</v>
      </c>
      <c r="L164" s="236">
        <v>1.618014855081165</v>
      </c>
      <c r="M164" s="236">
        <v>0.9043455977177246</v>
      </c>
      <c r="N164" s="237">
        <v>1.575</v>
      </c>
    </row>
    <row r="165" spans="2:14" x14ac:dyDescent="0.3">
      <c r="B165" s="1">
        <v>2056</v>
      </c>
      <c r="C165" s="235">
        <v>1.5398903936144319</v>
      </c>
      <c r="D165" s="236">
        <v>1.6908659742755401</v>
      </c>
      <c r="E165" s="236">
        <v>4.5212935353195993</v>
      </c>
      <c r="F165" s="236">
        <v>1.762213342932696</v>
      </c>
      <c r="G165" s="236">
        <v>3.0742260001127</v>
      </c>
      <c r="H165" s="236">
        <v>1.9146575305296001</v>
      </c>
      <c r="I165" s="236">
        <v>0.92270747604284198</v>
      </c>
      <c r="J165" s="236">
        <v>1.5317260244236801</v>
      </c>
      <c r="K165" s="236">
        <v>0.92270747604284198</v>
      </c>
      <c r="L165" s="236">
        <v>1.618014855081165</v>
      </c>
      <c r="M165" s="236">
        <v>0.9043455977177246</v>
      </c>
      <c r="N165" s="237">
        <v>1.575</v>
      </c>
    </row>
    <row r="166" spans="2:14" x14ac:dyDescent="0.3">
      <c r="B166" s="1">
        <v>2057</v>
      </c>
      <c r="C166" s="235">
        <v>1.5398903936144319</v>
      </c>
      <c r="D166" s="236">
        <v>1.6908659742755401</v>
      </c>
      <c r="E166" s="236">
        <v>4.5212935353195993</v>
      </c>
      <c r="F166" s="236">
        <v>1.762213342932696</v>
      </c>
      <c r="G166" s="236">
        <v>3.0742260001127</v>
      </c>
      <c r="H166" s="236">
        <v>1.9146575305296001</v>
      </c>
      <c r="I166" s="236">
        <v>0.92270747604284198</v>
      </c>
      <c r="J166" s="236">
        <v>1.5317260244236801</v>
      </c>
      <c r="K166" s="236">
        <v>0.92270747604284198</v>
      </c>
      <c r="L166" s="236">
        <v>1.618014855081165</v>
      </c>
      <c r="M166" s="236">
        <v>0.9043455977177246</v>
      </c>
      <c r="N166" s="237">
        <v>1.575</v>
      </c>
    </row>
    <row r="167" spans="2:14" x14ac:dyDescent="0.3">
      <c r="B167" s="1">
        <v>2058</v>
      </c>
      <c r="C167" s="235">
        <v>1.5398903936144319</v>
      </c>
      <c r="D167" s="236">
        <v>1.6908659742755401</v>
      </c>
      <c r="E167" s="236">
        <v>4.5212935353195993</v>
      </c>
      <c r="F167" s="236">
        <v>1.762213342932696</v>
      </c>
      <c r="G167" s="236">
        <v>3.0742260001127</v>
      </c>
      <c r="H167" s="236">
        <v>1.9146575305296001</v>
      </c>
      <c r="I167" s="236">
        <v>0.92270747604284198</v>
      </c>
      <c r="J167" s="236">
        <v>1.5317260244236801</v>
      </c>
      <c r="K167" s="236">
        <v>0.92270747604284198</v>
      </c>
      <c r="L167" s="236">
        <v>1.618014855081165</v>
      </c>
      <c r="M167" s="236">
        <v>0.9043455977177246</v>
      </c>
      <c r="N167" s="237">
        <v>1.575</v>
      </c>
    </row>
    <row r="168" spans="2:14" x14ac:dyDescent="0.3">
      <c r="B168" s="1">
        <v>2059</v>
      </c>
      <c r="C168" s="235">
        <v>1.5398903936144319</v>
      </c>
      <c r="D168" s="236">
        <v>1.6908659742755401</v>
      </c>
      <c r="E168" s="236">
        <v>4.5212935353195993</v>
      </c>
      <c r="F168" s="236">
        <v>1.762213342932696</v>
      </c>
      <c r="G168" s="236">
        <v>3.0742260001127</v>
      </c>
      <c r="H168" s="236">
        <v>1.9146575305296001</v>
      </c>
      <c r="I168" s="236">
        <v>0.92270747604284198</v>
      </c>
      <c r="J168" s="236">
        <v>1.5317260244236801</v>
      </c>
      <c r="K168" s="236">
        <v>0.92270747604284198</v>
      </c>
      <c r="L168" s="236">
        <v>1.618014855081165</v>
      </c>
      <c r="M168" s="236">
        <v>0.9043455977177246</v>
      </c>
      <c r="N168" s="237">
        <v>1.575</v>
      </c>
    </row>
    <row r="169" spans="2:14" x14ac:dyDescent="0.3">
      <c r="B169" s="1">
        <v>2060</v>
      </c>
      <c r="C169" s="238">
        <v>1.5398903936144319</v>
      </c>
      <c r="D169" s="239">
        <v>1.6908659742755401</v>
      </c>
      <c r="E169" s="239">
        <v>4.5212935353195993</v>
      </c>
      <c r="F169" s="239">
        <v>1.762213342932696</v>
      </c>
      <c r="G169" s="239">
        <v>3.0742260001127</v>
      </c>
      <c r="H169" s="239">
        <v>1.9146575305296001</v>
      </c>
      <c r="I169" s="239">
        <v>0.92270747604284198</v>
      </c>
      <c r="J169" s="239">
        <v>1.5317260244236801</v>
      </c>
      <c r="K169" s="239">
        <v>0.92270747604284198</v>
      </c>
      <c r="L169" s="239">
        <v>1.618014855081165</v>
      </c>
      <c r="M169" s="239">
        <v>0.9043455977177246</v>
      </c>
      <c r="N169" s="240">
        <v>1.575</v>
      </c>
    </row>
    <row r="171" spans="2:14" x14ac:dyDescent="0.3">
      <c r="B171" s="156" t="s">
        <v>85</v>
      </c>
      <c r="C171" s="155" t="s">
        <v>107</v>
      </c>
      <c r="D171" s="155" t="s">
        <v>108</v>
      </c>
      <c r="E171" s="302" t="s">
        <v>109</v>
      </c>
      <c r="F171" s="302"/>
      <c r="G171" s="302" t="s">
        <v>110</v>
      </c>
      <c r="H171" s="302"/>
      <c r="I171" s="302" t="s">
        <v>111</v>
      </c>
      <c r="J171" s="302"/>
      <c r="K171" s="155" t="s">
        <v>112</v>
      </c>
      <c r="L171" s="155" t="s">
        <v>113</v>
      </c>
      <c r="M171" s="302" t="s">
        <v>114</v>
      </c>
      <c r="N171" s="302"/>
    </row>
    <row r="172" spans="2:14" ht="28.8" x14ac:dyDescent="0.3">
      <c r="B172" s="157" t="s">
        <v>94</v>
      </c>
      <c r="C172" s="157" t="s">
        <v>95</v>
      </c>
      <c r="D172" s="157" t="s">
        <v>96</v>
      </c>
      <c r="E172" s="157" t="s">
        <v>98</v>
      </c>
      <c r="F172" s="157" t="s">
        <v>96</v>
      </c>
      <c r="G172" s="157" t="s">
        <v>36</v>
      </c>
      <c r="H172" s="157" t="s">
        <v>95</v>
      </c>
      <c r="I172" s="157" t="s">
        <v>36</v>
      </c>
      <c r="J172" s="157" t="s">
        <v>96</v>
      </c>
      <c r="K172" s="157" t="s">
        <v>36</v>
      </c>
      <c r="L172" s="157" t="s">
        <v>8</v>
      </c>
      <c r="M172" s="157" t="s">
        <v>30</v>
      </c>
      <c r="N172" s="157" t="s">
        <v>96</v>
      </c>
    </row>
    <row r="173" spans="2:14" x14ac:dyDescent="0.3">
      <c r="B173" s="1">
        <v>1980</v>
      </c>
      <c r="C173" s="232">
        <v>12.355672910440161</v>
      </c>
      <c r="D173" s="233">
        <v>13.080405637596961</v>
      </c>
      <c r="E173" s="233">
        <v>34.905644498231993</v>
      </c>
      <c r="F173" s="233">
        <v>13.080405637596961</v>
      </c>
      <c r="G173" s="233">
        <v>3.2545609199999999</v>
      </c>
      <c r="H173" s="233">
        <v>10.811213789451759</v>
      </c>
      <c r="I173" s="233">
        <v>3.2545609199999999</v>
      </c>
      <c r="J173" s="233">
        <v>9.0453714859290439</v>
      </c>
      <c r="K173" s="233">
        <v>3.2545609199999999</v>
      </c>
      <c r="L173" s="233">
        <v>9.4499999999999993</v>
      </c>
      <c r="M173" s="233">
        <v>19.299251689999998</v>
      </c>
      <c r="N173" s="234">
        <v>13.080405637596961</v>
      </c>
    </row>
    <row r="174" spans="2:14" x14ac:dyDescent="0.3">
      <c r="B174" s="1">
        <v>1981</v>
      </c>
      <c r="C174" s="235">
        <v>12.355672910440161</v>
      </c>
      <c r="D174" s="236">
        <v>13.080405637596961</v>
      </c>
      <c r="E174" s="236">
        <v>34.905644498231993</v>
      </c>
      <c r="F174" s="236">
        <v>13.080405637596961</v>
      </c>
      <c r="G174" s="236">
        <v>3.2545609199999999</v>
      </c>
      <c r="H174" s="236">
        <v>10.811213789451759</v>
      </c>
      <c r="I174" s="236">
        <v>3.2545609199999999</v>
      </c>
      <c r="J174" s="236">
        <v>9.0453714859290439</v>
      </c>
      <c r="K174" s="236">
        <v>3.2545609199999999</v>
      </c>
      <c r="L174" s="236">
        <v>9.4499999999999993</v>
      </c>
      <c r="M174" s="236">
        <v>19.299251689999998</v>
      </c>
      <c r="N174" s="237">
        <v>13.080405637596961</v>
      </c>
    </row>
    <row r="175" spans="2:14" x14ac:dyDescent="0.3">
      <c r="B175" s="1">
        <v>1982</v>
      </c>
      <c r="C175" s="235">
        <v>12.355672910440161</v>
      </c>
      <c r="D175" s="236">
        <v>13.080405637596961</v>
      </c>
      <c r="E175" s="236">
        <v>34.905644498231993</v>
      </c>
      <c r="F175" s="236">
        <v>13.080405637596961</v>
      </c>
      <c r="G175" s="236">
        <v>3.2545609199999999</v>
      </c>
      <c r="H175" s="236">
        <v>10.811213789451759</v>
      </c>
      <c r="I175" s="236">
        <v>3.2545609199999999</v>
      </c>
      <c r="J175" s="236">
        <v>9.0453714859290439</v>
      </c>
      <c r="K175" s="236">
        <v>3.2545609199999999</v>
      </c>
      <c r="L175" s="236">
        <v>9.4499999999999993</v>
      </c>
      <c r="M175" s="236">
        <v>19.299251689999998</v>
      </c>
      <c r="N175" s="237">
        <v>13.080405637596961</v>
      </c>
    </row>
    <row r="176" spans="2:14" x14ac:dyDescent="0.3">
      <c r="B176" s="1">
        <v>1983</v>
      </c>
      <c r="C176" s="235">
        <v>12.355672910440161</v>
      </c>
      <c r="D176" s="236">
        <v>13.080405637596961</v>
      </c>
      <c r="E176" s="236">
        <v>34.905644498231993</v>
      </c>
      <c r="F176" s="236">
        <v>13.080405637596961</v>
      </c>
      <c r="G176" s="236">
        <v>3.2545609199999999</v>
      </c>
      <c r="H176" s="236">
        <v>10.811213789451759</v>
      </c>
      <c r="I176" s="236">
        <v>3.2545609199999999</v>
      </c>
      <c r="J176" s="236">
        <v>9.0453714859290439</v>
      </c>
      <c r="K176" s="236">
        <v>3.2545609199999999</v>
      </c>
      <c r="L176" s="236">
        <v>9.4499999999999993</v>
      </c>
      <c r="M176" s="236">
        <v>19.299251689999998</v>
      </c>
      <c r="N176" s="237">
        <v>13.080405637596961</v>
      </c>
    </row>
    <row r="177" spans="2:14" x14ac:dyDescent="0.3">
      <c r="B177" s="1">
        <v>1984</v>
      </c>
      <c r="C177" s="235">
        <v>12.355672910440161</v>
      </c>
      <c r="D177" s="236">
        <v>13.080405637596961</v>
      </c>
      <c r="E177" s="236">
        <v>34.905644498231993</v>
      </c>
      <c r="F177" s="236">
        <v>13.080405637596961</v>
      </c>
      <c r="G177" s="236">
        <v>3.2545609199999999</v>
      </c>
      <c r="H177" s="236">
        <v>10.811213789451759</v>
      </c>
      <c r="I177" s="236">
        <v>3.2545609199999999</v>
      </c>
      <c r="J177" s="236">
        <v>9.0453714859290439</v>
      </c>
      <c r="K177" s="236">
        <v>3.2545609199999999</v>
      </c>
      <c r="L177" s="236">
        <v>9.4499999999999993</v>
      </c>
      <c r="M177" s="236">
        <v>19.299251689999998</v>
      </c>
      <c r="N177" s="237">
        <v>13.080405637596961</v>
      </c>
    </row>
    <row r="178" spans="2:14" x14ac:dyDescent="0.3">
      <c r="B178" s="1">
        <v>1985</v>
      </c>
      <c r="C178" s="235">
        <v>12.355672910440161</v>
      </c>
      <c r="D178" s="236">
        <v>13.080405637596961</v>
      </c>
      <c r="E178" s="236">
        <v>34.905644498231993</v>
      </c>
      <c r="F178" s="236">
        <v>13.080405637596961</v>
      </c>
      <c r="G178" s="236">
        <v>3.2545609199999999</v>
      </c>
      <c r="H178" s="236">
        <v>10.811213789451759</v>
      </c>
      <c r="I178" s="236">
        <v>3.2545609199999999</v>
      </c>
      <c r="J178" s="236">
        <v>9.0453714859290439</v>
      </c>
      <c r="K178" s="236">
        <v>3.2545609199999999</v>
      </c>
      <c r="L178" s="236">
        <v>9.4499999999999993</v>
      </c>
      <c r="M178" s="236">
        <v>19.299251689999998</v>
      </c>
      <c r="N178" s="237">
        <v>13.080405637596961</v>
      </c>
    </row>
    <row r="179" spans="2:14" x14ac:dyDescent="0.3">
      <c r="B179" s="1">
        <v>1986</v>
      </c>
      <c r="C179" s="235">
        <v>12.355672910440161</v>
      </c>
      <c r="D179" s="236">
        <v>13.080405637596961</v>
      </c>
      <c r="E179" s="236">
        <v>34.905644498231993</v>
      </c>
      <c r="F179" s="236">
        <v>13.080405637596961</v>
      </c>
      <c r="G179" s="236">
        <v>3.2545609199999999</v>
      </c>
      <c r="H179" s="236">
        <v>10.811213789451759</v>
      </c>
      <c r="I179" s="236">
        <v>3.2545609199999999</v>
      </c>
      <c r="J179" s="236">
        <v>9.0453714859290439</v>
      </c>
      <c r="K179" s="236">
        <v>3.2545609199999999</v>
      </c>
      <c r="L179" s="236">
        <v>9.4499999999999993</v>
      </c>
      <c r="M179" s="236">
        <v>19.299251689999998</v>
      </c>
      <c r="N179" s="237">
        <v>13.080405637596961</v>
      </c>
    </row>
    <row r="180" spans="2:14" x14ac:dyDescent="0.3">
      <c r="B180" s="1">
        <v>1987</v>
      </c>
      <c r="C180" s="235">
        <v>12.355672910440161</v>
      </c>
      <c r="D180" s="236">
        <v>13.080405637596961</v>
      </c>
      <c r="E180" s="236">
        <v>34.905644498231993</v>
      </c>
      <c r="F180" s="236">
        <v>13.080405637596961</v>
      </c>
      <c r="G180" s="236">
        <v>3.2545609199999999</v>
      </c>
      <c r="H180" s="236">
        <v>10.811213789451759</v>
      </c>
      <c r="I180" s="236">
        <v>3.2545609199999999</v>
      </c>
      <c r="J180" s="236">
        <v>9.0453714859290439</v>
      </c>
      <c r="K180" s="236">
        <v>3.2545609199999999</v>
      </c>
      <c r="L180" s="236">
        <v>9.4499999999999993</v>
      </c>
      <c r="M180" s="236">
        <v>19.299251689999998</v>
      </c>
      <c r="N180" s="237">
        <v>13.080405637596961</v>
      </c>
    </row>
    <row r="181" spans="2:14" x14ac:dyDescent="0.3">
      <c r="B181" s="1">
        <v>1988</v>
      </c>
      <c r="C181" s="235">
        <v>12.355672910440161</v>
      </c>
      <c r="D181" s="236">
        <v>13.080405637596961</v>
      </c>
      <c r="E181" s="236">
        <v>34.905644498231993</v>
      </c>
      <c r="F181" s="236">
        <v>13.080405637596961</v>
      </c>
      <c r="G181" s="236">
        <v>3.2545609199999999</v>
      </c>
      <c r="H181" s="236">
        <v>10.811213789451759</v>
      </c>
      <c r="I181" s="236">
        <v>3.2545609199999999</v>
      </c>
      <c r="J181" s="236">
        <v>9.0453714859290439</v>
      </c>
      <c r="K181" s="236">
        <v>3.2545609199999999</v>
      </c>
      <c r="L181" s="236">
        <v>9.4499999999999993</v>
      </c>
      <c r="M181" s="236">
        <v>19.299251689999998</v>
      </c>
      <c r="N181" s="237">
        <v>13.080405637596961</v>
      </c>
    </row>
    <row r="182" spans="2:14" x14ac:dyDescent="0.3">
      <c r="B182" s="1">
        <v>1989</v>
      </c>
      <c r="C182" s="235">
        <v>12.355672910440161</v>
      </c>
      <c r="D182" s="236">
        <v>13.080405637596961</v>
      </c>
      <c r="E182" s="236">
        <v>34.905644498231993</v>
      </c>
      <c r="F182" s="236">
        <v>13.080405637596961</v>
      </c>
      <c r="G182" s="236">
        <v>3.2545609199999999</v>
      </c>
      <c r="H182" s="236">
        <v>10.811213789451759</v>
      </c>
      <c r="I182" s="236">
        <v>3.2545609199999999</v>
      </c>
      <c r="J182" s="236">
        <v>9.0453714859290439</v>
      </c>
      <c r="K182" s="236">
        <v>3.2545609199999999</v>
      </c>
      <c r="L182" s="236">
        <v>9.4499999999999993</v>
      </c>
      <c r="M182" s="236">
        <v>19.299251689999998</v>
      </c>
      <c r="N182" s="237">
        <v>13.080405637596961</v>
      </c>
    </row>
    <row r="183" spans="2:14" x14ac:dyDescent="0.3">
      <c r="B183" s="1">
        <v>1990</v>
      </c>
      <c r="C183" s="235">
        <v>12.355672910440161</v>
      </c>
      <c r="D183" s="236">
        <v>13.080405637596961</v>
      </c>
      <c r="E183" s="236">
        <v>34.905644498231993</v>
      </c>
      <c r="F183" s="236">
        <v>13.080405637596961</v>
      </c>
      <c r="G183" s="236">
        <v>3.2545609199999999</v>
      </c>
      <c r="H183" s="236">
        <v>10.811213789451759</v>
      </c>
      <c r="I183" s="236">
        <v>3.2545609199999999</v>
      </c>
      <c r="J183" s="236">
        <v>9.0453714859290439</v>
      </c>
      <c r="K183" s="236">
        <v>3.2545609199999999</v>
      </c>
      <c r="L183" s="236">
        <v>9.4499999999999993</v>
      </c>
      <c r="M183" s="236">
        <v>19.299251689999998</v>
      </c>
      <c r="N183" s="237">
        <v>13.080405637596961</v>
      </c>
    </row>
    <row r="184" spans="2:14" x14ac:dyDescent="0.3">
      <c r="B184" s="1">
        <v>1991</v>
      </c>
      <c r="C184" s="235">
        <v>12.355672910440161</v>
      </c>
      <c r="D184" s="236">
        <v>13.080405637596961</v>
      </c>
      <c r="E184" s="236">
        <v>34.905644498231993</v>
      </c>
      <c r="F184" s="236">
        <v>13.080405637596961</v>
      </c>
      <c r="G184" s="236">
        <v>3.2545609199999999</v>
      </c>
      <c r="H184" s="236">
        <v>10.811213789451759</v>
      </c>
      <c r="I184" s="236">
        <v>3.2545609199999999</v>
      </c>
      <c r="J184" s="236">
        <v>9.0453714859290439</v>
      </c>
      <c r="K184" s="236">
        <v>3.2545609199999999</v>
      </c>
      <c r="L184" s="236">
        <v>9.4499999999999993</v>
      </c>
      <c r="M184" s="236">
        <v>19.299251689999998</v>
      </c>
      <c r="N184" s="237">
        <v>13.080405637596961</v>
      </c>
    </row>
    <row r="185" spans="2:14" x14ac:dyDescent="0.3">
      <c r="B185" s="1">
        <v>1992</v>
      </c>
      <c r="C185" s="235">
        <v>12.355672910440161</v>
      </c>
      <c r="D185" s="236">
        <v>13.080405637596961</v>
      </c>
      <c r="E185" s="236">
        <v>34.905644498231993</v>
      </c>
      <c r="F185" s="236">
        <v>13.080405637596961</v>
      </c>
      <c r="G185" s="236">
        <v>3.2545609199999999</v>
      </c>
      <c r="H185" s="236">
        <v>10.811213789451759</v>
      </c>
      <c r="I185" s="236">
        <v>3.2545609199999999</v>
      </c>
      <c r="J185" s="236">
        <v>9.0453714859290439</v>
      </c>
      <c r="K185" s="236">
        <v>3.2545609199999999</v>
      </c>
      <c r="L185" s="236">
        <v>9.4499999999999993</v>
      </c>
      <c r="M185" s="236">
        <v>19.299251689999998</v>
      </c>
      <c r="N185" s="237">
        <v>13.080405637596961</v>
      </c>
    </row>
    <row r="186" spans="2:14" x14ac:dyDescent="0.3">
      <c r="B186" s="1">
        <v>1993</v>
      </c>
      <c r="C186" s="235">
        <v>12.355672910440161</v>
      </c>
      <c r="D186" s="236">
        <v>13.080405637596961</v>
      </c>
      <c r="E186" s="236">
        <v>34.905644498231993</v>
      </c>
      <c r="F186" s="236">
        <v>13.080405637596961</v>
      </c>
      <c r="G186" s="236">
        <v>3.2545609199999999</v>
      </c>
      <c r="H186" s="236">
        <v>10.811213789451759</v>
      </c>
      <c r="I186" s="236">
        <v>3.2545609199999999</v>
      </c>
      <c r="J186" s="236">
        <v>9.0453714859290439</v>
      </c>
      <c r="K186" s="236">
        <v>3.2545609199999999</v>
      </c>
      <c r="L186" s="236">
        <v>9.4499999999999993</v>
      </c>
      <c r="M186" s="236">
        <v>19.299251689999998</v>
      </c>
      <c r="N186" s="237">
        <v>13.080405637596961</v>
      </c>
    </row>
    <row r="187" spans="2:14" x14ac:dyDescent="0.3">
      <c r="B187" s="1">
        <v>1994</v>
      </c>
      <c r="C187" s="235">
        <v>12.355672910440161</v>
      </c>
      <c r="D187" s="236">
        <v>13.080405637596961</v>
      </c>
      <c r="E187" s="236">
        <v>34.905644498231993</v>
      </c>
      <c r="F187" s="236">
        <v>13.080405637596961</v>
      </c>
      <c r="G187" s="236">
        <v>3.2545609199999999</v>
      </c>
      <c r="H187" s="236">
        <v>10.811213789451759</v>
      </c>
      <c r="I187" s="236">
        <v>3.2545609199999999</v>
      </c>
      <c r="J187" s="236">
        <v>9.0453714859290439</v>
      </c>
      <c r="K187" s="236">
        <v>3.2545609199999999</v>
      </c>
      <c r="L187" s="236">
        <v>9.4499999999999993</v>
      </c>
      <c r="M187" s="236">
        <v>19.299251689999998</v>
      </c>
      <c r="N187" s="237">
        <v>13.080405637596961</v>
      </c>
    </row>
    <row r="188" spans="2:14" x14ac:dyDescent="0.3">
      <c r="B188" s="1">
        <v>1995</v>
      </c>
      <c r="C188" s="235">
        <v>12.355672910440161</v>
      </c>
      <c r="D188" s="236">
        <v>13.080405637596961</v>
      </c>
      <c r="E188" s="236">
        <v>34.905644498231993</v>
      </c>
      <c r="F188" s="236">
        <v>13.080405637596961</v>
      </c>
      <c r="G188" s="236">
        <v>3.2545609199999999</v>
      </c>
      <c r="H188" s="236">
        <v>10.811213789451759</v>
      </c>
      <c r="I188" s="236">
        <v>3.2545609199999999</v>
      </c>
      <c r="J188" s="236">
        <v>9.0453714859290439</v>
      </c>
      <c r="K188" s="236">
        <v>3.2545609199999999</v>
      </c>
      <c r="L188" s="236">
        <v>9.4499999999999993</v>
      </c>
      <c r="M188" s="236">
        <v>19.299251689999998</v>
      </c>
      <c r="N188" s="237">
        <v>13.080405637596961</v>
      </c>
    </row>
    <row r="189" spans="2:14" x14ac:dyDescent="0.3">
      <c r="B189" s="1">
        <v>1996</v>
      </c>
      <c r="C189" s="235">
        <v>12.355672910440161</v>
      </c>
      <c r="D189" s="236">
        <v>13.080405637596961</v>
      </c>
      <c r="E189" s="236">
        <v>34.905644498231993</v>
      </c>
      <c r="F189" s="236">
        <v>13.080405637596961</v>
      </c>
      <c r="G189" s="236">
        <v>3.2545609199999999</v>
      </c>
      <c r="H189" s="236">
        <v>10.811213789451759</v>
      </c>
      <c r="I189" s="236">
        <v>3.2545609199999999</v>
      </c>
      <c r="J189" s="236">
        <v>9.0453714859290439</v>
      </c>
      <c r="K189" s="236">
        <v>3.2545609199999999</v>
      </c>
      <c r="L189" s="236">
        <v>9.4499999999999993</v>
      </c>
      <c r="M189" s="236">
        <v>19.299251689999998</v>
      </c>
      <c r="N189" s="237">
        <v>13.080405637596961</v>
      </c>
    </row>
    <row r="190" spans="2:14" x14ac:dyDescent="0.3">
      <c r="B190" s="1">
        <v>1997</v>
      </c>
      <c r="C190" s="235">
        <v>12.355672910440161</v>
      </c>
      <c r="D190" s="236">
        <v>13.080405637596961</v>
      </c>
      <c r="E190" s="236">
        <v>34.905644498231993</v>
      </c>
      <c r="F190" s="236">
        <v>13.080405637596961</v>
      </c>
      <c r="G190" s="236">
        <v>3.2545609199999999</v>
      </c>
      <c r="H190" s="236">
        <v>10.811213789451759</v>
      </c>
      <c r="I190" s="236">
        <v>3.2545609199999999</v>
      </c>
      <c r="J190" s="236">
        <v>9.0453714859290439</v>
      </c>
      <c r="K190" s="236">
        <v>3.2545609199999999</v>
      </c>
      <c r="L190" s="236">
        <v>9.4499999999999993</v>
      </c>
      <c r="M190" s="236">
        <v>19.299251689999998</v>
      </c>
      <c r="N190" s="237">
        <v>13.080405637596961</v>
      </c>
    </row>
    <row r="191" spans="2:14" x14ac:dyDescent="0.3">
      <c r="B191" s="1">
        <v>1998</v>
      </c>
      <c r="C191" s="235">
        <v>12.355672910440161</v>
      </c>
      <c r="D191" s="236">
        <v>13.080405637596961</v>
      </c>
      <c r="E191" s="236">
        <v>34.905644498231993</v>
      </c>
      <c r="F191" s="236">
        <v>13.080405637596961</v>
      </c>
      <c r="G191" s="236">
        <v>3.2545609199999999</v>
      </c>
      <c r="H191" s="236">
        <v>10.811213789451759</v>
      </c>
      <c r="I191" s="236">
        <v>3.2545609199999999</v>
      </c>
      <c r="J191" s="236">
        <v>9.0453714859290439</v>
      </c>
      <c r="K191" s="236">
        <v>3.2545609199999999</v>
      </c>
      <c r="L191" s="236">
        <v>9.4499999999999993</v>
      </c>
      <c r="M191" s="236">
        <v>19.299251689999998</v>
      </c>
      <c r="N191" s="237">
        <v>13.080405637596961</v>
      </c>
    </row>
    <row r="192" spans="2:14" x14ac:dyDescent="0.3">
      <c r="B192" s="1">
        <v>1999</v>
      </c>
      <c r="C192" s="235">
        <v>12.355672910440161</v>
      </c>
      <c r="D192" s="236">
        <v>13.080405637596961</v>
      </c>
      <c r="E192" s="236">
        <v>34.905644498231993</v>
      </c>
      <c r="F192" s="236">
        <v>13.080405637596961</v>
      </c>
      <c r="G192" s="236">
        <v>3.2545609199999999</v>
      </c>
      <c r="H192" s="236">
        <v>10.811213789451759</v>
      </c>
      <c r="I192" s="236">
        <v>3.2545609199999999</v>
      </c>
      <c r="J192" s="236">
        <v>9.0453714859290439</v>
      </c>
      <c r="K192" s="236">
        <v>3.2545609199999999</v>
      </c>
      <c r="L192" s="236">
        <v>9.4499999999999993</v>
      </c>
      <c r="M192" s="236">
        <v>19.299251689999998</v>
      </c>
      <c r="N192" s="237">
        <v>13.080405637596961</v>
      </c>
    </row>
    <row r="193" spans="2:14" x14ac:dyDescent="0.3">
      <c r="B193" s="1">
        <v>2000</v>
      </c>
      <c r="C193" s="235">
        <v>12.355672910440161</v>
      </c>
      <c r="D193" s="236">
        <v>13.080405637596961</v>
      </c>
      <c r="E193" s="236">
        <v>34.905644498231993</v>
      </c>
      <c r="F193" s="236">
        <v>13.080405637596961</v>
      </c>
      <c r="G193" s="236">
        <v>3.2545609199999999</v>
      </c>
      <c r="H193" s="236">
        <v>10.811213789451759</v>
      </c>
      <c r="I193" s="236">
        <v>3.2545609199999999</v>
      </c>
      <c r="J193" s="236">
        <v>9.0453714859290439</v>
      </c>
      <c r="K193" s="236">
        <v>3.2545609199999999</v>
      </c>
      <c r="L193" s="236">
        <v>9.4499999999999993</v>
      </c>
      <c r="M193" s="236">
        <v>19.299251689999998</v>
      </c>
      <c r="N193" s="237">
        <v>13.080405637596961</v>
      </c>
    </row>
    <row r="194" spans="2:14" x14ac:dyDescent="0.3">
      <c r="B194" s="1">
        <v>2001</v>
      </c>
      <c r="C194" s="235">
        <v>12.355672910440161</v>
      </c>
      <c r="D194" s="236">
        <v>13.080405637596961</v>
      </c>
      <c r="E194" s="236">
        <v>34.905644498231993</v>
      </c>
      <c r="F194" s="236">
        <v>13.080405637596961</v>
      </c>
      <c r="G194" s="236">
        <v>3.2545609199999999</v>
      </c>
      <c r="H194" s="236">
        <v>10.811213789451759</v>
      </c>
      <c r="I194" s="236">
        <v>3.2545609199999999</v>
      </c>
      <c r="J194" s="236">
        <v>9.0453714859290439</v>
      </c>
      <c r="K194" s="236">
        <v>3.2545609199999999</v>
      </c>
      <c r="L194" s="236">
        <v>9.4499999999999993</v>
      </c>
      <c r="M194" s="236">
        <v>19.299251689999998</v>
      </c>
      <c r="N194" s="237">
        <v>13.080405637596961</v>
      </c>
    </row>
    <row r="195" spans="2:14" x14ac:dyDescent="0.3">
      <c r="B195" s="1">
        <v>2002</v>
      </c>
      <c r="C195" s="235">
        <v>12.355672910440161</v>
      </c>
      <c r="D195" s="236">
        <v>13.080405637596961</v>
      </c>
      <c r="E195" s="236">
        <v>34.905644498231993</v>
      </c>
      <c r="F195" s="236">
        <v>13.080405637596961</v>
      </c>
      <c r="G195" s="236">
        <v>3.2545609199999999</v>
      </c>
      <c r="H195" s="236">
        <v>10.811213789451759</v>
      </c>
      <c r="I195" s="236">
        <v>3.2545609199999999</v>
      </c>
      <c r="J195" s="236">
        <v>9.0453714859290439</v>
      </c>
      <c r="K195" s="236">
        <v>3.2545609199999999</v>
      </c>
      <c r="L195" s="236">
        <v>9.4499999999999993</v>
      </c>
      <c r="M195" s="236">
        <v>19.299251689999998</v>
      </c>
      <c r="N195" s="237">
        <v>13.080405637596961</v>
      </c>
    </row>
    <row r="196" spans="2:14" x14ac:dyDescent="0.3">
      <c r="B196" s="1">
        <v>2003</v>
      </c>
      <c r="C196" s="235">
        <v>12.355672910440161</v>
      </c>
      <c r="D196" s="236">
        <v>13.080405637596961</v>
      </c>
      <c r="E196" s="236">
        <v>34.905644498231993</v>
      </c>
      <c r="F196" s="236">
        <v>13.080405637596961</v>
      </c>
      <c r="G196" s="236">
        <v>3.2545609199999999</v>
      </c>
      <c r="H196" s="236">
        <v>10.811213789451759</v>
      </c>
      <c r="I196" s="236">
        <v>3.2545609199999999</v>
      </c>
      <c r="J196" s="236">
        <v>9.0453714859290439</v>
      </c>
      <c r="K196" s="236">
        <v>3.2545609199999999</v>
      </c>
      <c r="L196" s="236">
        <v>9.4499999999999993</v>
      </c>
      <c r="M196" s="236">
        <v>19.299251689999998</v>
      </c>
      <c r="N196" s="237">
        <v>13.080405637596961</v>
      </c>
    </row>
    <row r="197" spans="2:14" x14ac:dyDescent="0.3">
      <c r="B197" s="1">
        <v>2004</v>
      </c>
      <c r="C197" s="235">
        <v>12.355672910440161</v>
      </c>
      <c r="D197" s="236">
        <v>13.080405637596961</v>
      </c>
      <c r="E197" s="236">
        <v>34.905644498231993</v>
      </c>
      <c r="F197" s="236">
        <v>13.080405637596961</v>
      </c>
      <c r="G197" s="236">
        <v>3.2545609199999999</v>
      </c>
      <c r="H197" s="236">
        <v>10.811213789451759</v>
      </c>
      <c r="I197" s="236">
        <v>3.2545609199999999</v>
      </c>
      <c r="J197" s="236">
        <v>9.0453714859290439</v>
      </c>
      <c r="K197" s="236">
        <v>3.2545609199999999</v>
      </c>
      <c r="L197" s="236">
        <v>9.4499999999999993</v>
      </c>
      <c r="M197" s="236">
        <v>19.299251689999998</v>
      </c>
      <c r="N197" s="237">
        <v>13.080405637596961</v>
      </c>
    </row>
    <row r="198" spans="2:14" x14ac:dyDescent="0.3">
      <c r="B198" s="1">
        <v>2005</v>
      </c>
      <c r="C198" s="235">
        <v>12.355672910440161</v>
      </c>
      <c r="D198" s="236">
        <v>13.080405637596961</v>
      </c>
      <c r="E198" s="236">
        <v>34.905644498231993</v>
      </c>
      <c r="F198" s="236">
        <v>13.080405637596961</v>
      </c>
      <c r="G198" s="236">
        <v>3.2545609199999999</v>
      </c>
      <c r="H198" s="236">
        <v>10.811213789451759</v>
      </c>
      <c r="I198" s="236">
        <v>3.2545609199999999</v>
      </c>
      <c r="J198" s="236">
        <v>9.0453714859290439</v>
      </c>
      <c r="K198" s="236">
        <v>3.2545609199999999</v>
      </c>
      <c r="L198" s="236">
        <v>9.4499999999999993</v>
      </c>
      <c r="M198" s="236">
        <v>19.299251689999998</v>
      </c>
      <c r="N198" s="237">
        <v>13.080405637596961</v>
      </c>
    </row>
    <row r="199" spans="2:14" x14ac:dyDescent="0.3">
      <c r="B199" s="1">
        <v>2006</v>
      </c>
      <c r="C199" s="235">
        <v>12.355672910440161</v>
      </c>
      <c r="D199" s="236">
        <v>13.080405637596961</v>
      </c>
      <c r="E199" s="236">
        <v>34.905644498231993</v>
      </c>
      <c r="F199" s="236">
        <v>13.080405637596961</v>
      </c>
      <c r="G199" s="236">
        <v>3.2545609199999999</v>
      </c>
      <c r="H199" s="236">
        <v>10.811213789451759</v>
      </c>
      <c r="I199" s="236">
        <v>3.2545609199999999</v>
      </c>
      <c r="J199" s="236">
        <v>9.0453714859290439</v>
      </c>
      <c r="K199" s="236">
        <v>3.2545609199999999</v>
      </c>
      <c r="L199" s="236">
        <v>9.4499999999999993</v>
      </c>
      <c r="M199" s="236">
        <v>19.299251689999998</v>
      </c>
      <c r="N199" s="237">
        <v>13.080405637596961</v>
      </c>
    </row>
    <row r="200" spans="2:14" x14ac:dyDescent="0.3">
      <c r="B200" s="1">
        <v>2007</v>
      </c>
      <c r="C200" s="235">
        <v>12.355672910440161</v>
      </c>
      <c r="D200" s="236">
        <v>13.080405637596961</v>
      </c>
      <c r="E200" s="236">
        <v>34.905644498231993</v>
      </c>
      <c r="F200" s="236">
        <v>13.080405637596961</v>
      </c>
      <c r="G200" s="236">
        <v>3.2545609199999999</v>
      </c>
      <c r="H200" s="236">
        <v>10.811213789451759</v>
      </c>
      <c r="I200" s="236">
        <v>3.2545609199999999</v>
      </c>
      <c r="J200" s="236">
        <v>9.0453714859290439</v>
      </c>
      <c r="K200" s="236">
        <v>3.2545609199999999</v>
      </c>
      <c r="L200" s="236">
        <v>9.4499999999999993</v>
      </c>
      <c r="M200" s="236">
        <v>19.299251689999998</v>
      </c>
      <c r="N200" s="237">
        <v>13.080405637596961</v>
      </c>
    </row>
    <row r="201" spans="2:14" x14ac:dyDescent="0.3">
      <c r="B201" s="1">
        <v>2008</v>
      </c>
      <c r="C201" s="235">
        <v>12.355672910440161</v>
      </c>
      <c r="D201" s="236">
        <v>13.080405637596961</v>
      </c>
      <c r="E201" s="236">
        <v>34.905644498231993</v>
      </c>
      <c r="F201" s="236">
        <v>13.080405637596961</v>
      </c>
      <c r="G201" s="236">
        <v>3.2545609199999999</v>
      </c>
      <c r="H201" s="236">
        <v>10.811213789451759</v>
      </c>
      <c r="I201" s="236">
        <v>3.2545609199999999</v>
      </c>
      <c r="J201" s="236">
        <v>9.0453714859290439</v>
      </c>
      <c r="K201" s="236">
        <v>3.2545609199999999</v>
      </c>
      <c r="L201" s="236">
        <v>9.4499999999999993</v>
      </c>
      <c r="M201" s="236">
        <v>19.299251689999998</v>
      </c>
      <c r="N201" s="237">
        <v>13.080405637596961</v>
      </c>
    </row>
    <row r="202" spans="2:14" x14ac:dyDescent="0.3">
      <c r="B202" s="1">
        <v>2009</v>
      </c>
      <c r="C202" s="235">
        <v>12.355672910440161</v>
      </c>
      <c r="D202" s="236">
        <v>13.20353113771073</v>
      </c>
      <c r="E202" s="236">
        <v>34.905644498231993</v>
      </c>
      <c r="F202" s="236">
        <v>13.20353113771073</v>
      </c>
      <c r="G202" s="236">
        <v>3.2545609199999999</v>
      </c>
      <c r="H202" s="236">
        <v>10.811213789451759</v>
      </c>
      <c r="I202" s="236">
        <v>3.2545609199999999</v>
      </c>
      <c r="J202" s="236">
        <v>9.0453714859290439</v>
      </c>
      <c r="K202" s="236">
        <v>3.2545609199999999</v>
      </c>
      <c r="L202" s="236">
        <v>9.4499999999999993</v>
      </c>
      <c r="M202" s="236">
        <v>19.299251689999998</v>
      </c>
      <c r="N202" s="237">
        <v>13.20353113771073</v>
      </c>
    </row>
    <row r="203" spans="2:14" x14ac:dyDescent="0.3">
      <c r="B203" s="1">
        <v>2010</v>
      </c>
      <c r="C203" s="235">
        <v>12.355672910440161</v>
      </c>
      <c r="D203" s="236">
        <v>13.44222049671675</v>
      </c>
      <c r="E203" s="236">
        <v>34.905644498231993</v>
      </c>
      <c r="F203" s="236">
        <v>13.44222049671675</v>
      </c>
      <c r="G203" s="236">
        <v>3.2545609199999999</v>
      </c>
      <c r="H203" s="236">
        <v>10.811213789451759</v>
      </c>
      <c r="I203" s="236">
        <v>3.2545609199999999</v>
      </c>
      <c r="J203" s="236">
        <v>9.0453714859290439</v>
      </c>
      <c r="K203" s="236">
        <v>3.2545609199999999</v>
      </c>
      <c r="L203" s="236">
        <v>9.4499999999999993</v>
      </c>
      <c r="M203" s="236">
        <v>19.299251689999998</v>
      </c>
      <c r="N203" s="237">
        <v>13.44222049671675</v>
      </c>
    </row>
    <row r="204" spans="2:14" x14ac:dyDescent="0.3">
      <c r="B204" s="1">
        <v>2011</v>
      </c>
      <c r="C204" s="235">
        <v>12.355672910440161</v>
      </c>
      <c r="D204" s="236">
        <v>13.44222049671675</v>
      </c>
      <c r="E204" s="236">
        <v>34.905644498231993</v>
      </c>
      <c r="F204" s="236">
        <v>13.44222049671675</v>
      </c>
      <c r="G204" s="236">
        <v>3.2545609199999999</v>
      </c>
      <c r="H204" s="236">
        <v>10.811213789451759</v>
      </c>
      <c r="I204" s="236">
        <v>3.2545609199999999</v>
      </c>
      <c r="J204" s="236">
        <v>9.0453714859290439</v>
      </c>
      <c r="K204" s="236">
        <v>3.2545609199999999</v>
      </c>
      <c r="L204" s="236">
        <v>9.4499999999999993</v>
      </c>
      <c r="M204" s="236">
        <v>19.299251689999998</v>
      </c>
      <c r="N204" s="237">
        <v>13.44222049671675</v>
      </c>
    </row>
    <row r="205" spans="2:14" x14ac:dyDescent="0.3">
      <c r="B205" s="1">
        <v>2012</v>
      </c>
      <c r="C205" s="235">
        <v>12.355672910440161</v>
      </c>
      <c r="D205" s="236">
        <v>13.44222049671675</v>
      </c>
      <c r="E205" s="236">
        <v>34.905644498231993</v>
      </c>
      <c r="F205" s="236">
        <v>13.44222049671675</v>
      </c>
      <c r="G205" s="236">
        <v>3.2545609199999999</v>
      </c>
      <c r="H205" s="236">
        <v>10.811213789451759</v>
      </c>
      <c r="I205" s="236">
        <v>3.2545609199999999</v>
      </c>
      <c r="J205" s="236">
        <v>9.0453714859290439</v>
      </c>
      <c r="K205" s="236">
        <v>3.2545609199999999</v>
      </c>
      <c r="L205" s="236">
        <v>9.4499999999999993</v>
      </c>
      <c r="M205" s="236">
        <v>19.299251689999998</v>
      </c>
      <c r="N205" s="237">
        <v>13.44222049671675</v>
      </c>
    </row>
    <row r="206" spans="2:14" x14ac:dyDescent="0.3">
      <c r="B206" s="1">
        <v>2013</v>
      </c>
      <c r="C206" s="235">
        <v>12.232116178845519</v>
      </c>
      <c r="D206" s="236">
        <v>13.44222049671675</v>
      </c>
      <c r="E206" s="236">
        <v>34.905644498231993</v>
      </c>
      <c r="F206" s="236">
        <v>13.44222049671675</v>
      </c>
      <c r="G206" s="236">
        <v>3.2545609199999999</v>
      </c>
      <c r="H206" s="236">
        <v>10.811213789451759</v>
      </c>
      <c r="I206" s="236">
        <v>3.2545609199999999</v>
      </c>
      <c r="J206" s="236">
        <v>9.0453714859290439</v>
      </c>
      <c r="K206" s="236">
        <v>3.2220153107999998</v>
      </c>
      <c r="L206" s="236">
        <v>9.4499999999999993</v>
      </c>
      <c r="M206" s="236">
        <v>19.299251689999998</v>
      </c>
      <c r="N206" s="237">
        <v>13.44222049671675</v>
      </c>
    </row>
    <row r="207" spans="2:14" x14ac:dyDescent="0.3">
      <c r="B207" s="1">
        <v>2014</v>
      </c>
      <c r="C207" s="235">
        <v>12.109795007766561</v>
      </c>
      <c r="D207" s="236">
        <v>13.44222049671675</v>
      </c>
      <c r="E207" s="236">
        <v>34.905644498231993</v>
      </c>
      <c r="F207" s="236">
        <v>13.44222049671675</v>
      </c>
      <c r="G207" s="236">
        <v>3.2545609199999999</v>
      </c>
      <c r="H207" s="236">
        <v>10.811213789451759</v>
      </c>
      <c r="I207" s="236">
        <v>3.2545609199999999</v>
      </c>
      <c r="J207" s="236">
        <v>9.0453714859290439</v>
      </c>
      <c r="K207" s="236">
        <v>3.1897951576920001</v>
      </c>
      <c r="L207" s="236">
        <v>9.4499999999999993</v>
      </c>
      <c r="M207" s="236">
        <v>19.299251689999998</v>
      </c>
      <c r="N207" s="237">
        <v>13.44222049671675</v>
      </c>
    </row>
    <row r="208" spans="2:14" x14ac:dyDescent="0.3">
      <c r="B208" s="1">
        <v>2015</v>
      </c>
      <c r="C208" s="235">
        <v>11.988697060945359</v>
      </c>
      <c r="D208" s="236">
        <v>13.44222049671675</v>
      </c>
      <c r="E208" s="236">
        <v>34.905644498231993</v>
      </c>
      <c r="F208" s="236">
        <v>13.44222049671675</v>
      </c>
      <c r="G208" s="236">
        <v>3.2220153107999998</v>
      </c>
      <c r="H208" s="236">
        <v>10.70310166008152</v>
      </c>
      <c r="I208" s="236">
        <v>3.2220153107999998</v>
      </c>
      <c r="J208" s="236">
        <v>8.9549177711490948</v>
      </c>
      <c r="K208" s="236">
        <v>3.1578972061150798</v>
      </c>
      <c r="L208" s="236">
        <v>9.4499999999999993</v>
      </c>
      <c r="M208" s="236">
        <v>19.299251689999998</v>
      </c>
      <c r="N208" s="237">
        <v>13.44222049671675</v>
      </c>
    </row>
    <row r="209" spans="2:14" x14ac:dyDescent="0.3">
      <c r="B209" s="1">
        <v>2016</v>
      </c>
      <c r="C209" s="235">
        <v>11.86881008832456</v>
      </c>
      <c r="D209" s="236">
        <v>13.44222049671675</v>
      </c>
      <c r="E209" s="236">
        <v>34.905644498231993</v>
      </c>
      <c r="F209" s="236">
        <v>13.44222049671675</v>
      </c>
      <c r="G209" s="236">
        <v>3.1897951576920001</v>
      </c>
      <c r="H209" s="236">
        <v>10.596070638979119</v>
      </c>
      <c r="I209" s="236">
        <v>3.1897951576920001</v>
      </c>
      <c r="J209" s="236">
        <v>8.8653685928227013</v>
      </c>
      <c r="K209" s="236">
        <v>3.1263182340539299</v>
      </c>
      <c r="L209" s="236">
        <v>9.4499999999999993</v>
      </c>
      <c r="M209" s="236">
        <v>19.299251689999998</v>
      </c>
      <c r="N209" s="237">
        <v>13.44222049671675</v>
      </c>
    </row>
    <row r="210" spans="2:14" x14ac:dyDescent="0.3">
      <c r="B210" s="1">
        <v>2017</v>
      </c>
      <c r="C210" s="235">
        <v>11.75012199309224</v>
      </c>
      <c r="D210" s="236">
        <v>13.44222049671675</v>
      </c>
      <c r="E210" s="236">
        <v>34.905644498231993</v>
      </c>
      <c r="F210" s="236">
        <v>13.44222049671675</v>
      </c>
      <c r="G210" s="236">
        <v>3.1578972061150798</v>
      </c>
      <c r="H210" s="236">
        <v>10.49010993191888</v>
      </c>
      <c r="I210" s="236">
        <v>3.1578972061150798</v>
      </c>
      <c r="J210" s="236">
        <v>8.7767149069043917</v>
      </c>
      <c r="K210" s="236">
        <v>3.095055052038846</v>
      </c>
      <c r="L210" s="236">
        <v>9.4499999999999993</v>
      </c>
      <c r="M210" s="236">
        <v>19.299251689999998</v>
      </c>
      <c r="N210" s="237">
        <v>13.44222049671675</v>
      </c>
    </row>
    <row r="211" spans="2:14" x14ac:dyDescent="0.3">
      <c r="B211" s="1">
        <v>2018</v>
      </c>
      <c r="C211" s="235">
        <v>11.63262077421488</v>
      </c>
      <c r="D211" s="236">
        <v>13.44222049671675</v>
      </c>
      <c r="E211" s="236">
        <v>34.556588056948513</v>
      </c>
      <c r="F211" s="236">
        <v>13.44222049671675</v>
      </c>
      <c r="G211" s="236">
        <v>3.1263182340539299</v>
      </c>
      <c r="H211" s="236">
        <v>10.38520883087568</v>
      </c>
      <c r="I211" s="236">
        <v>3.1263182340539299</v>
      </c>
      <c r="J211" s="236">
        <v>8.6889477576171554</v>
      </c>
      <c r="K211" s="236">
        <v>3.0641045013376491</v>
      </c>
      <c r="L211" s="236">
        <v>9.4499999999999993</v>
      </c>
      <c r="M211" s="236">
        <v>19.299251689999998</v>
      </c>
      <c r="N211" s="237">
        <v>13.44222049671675</v>
      </c>
    </row>
    <row r="212" spans="2:14" x14ac:dyDescent="0.3">
      <c r="B212" s="1">
        <v>2019</v>
      </c>
      <c r="C212" s="235">
        <v>11.51629457432656</v>
      </c>
      <c r="D212" s="236">
        <v>13.40603900882121</v>
      </c>
      <c r="E212" s="236">
        <v>34.211022181824497</v>
      </c>
      <c r="F212" s="236">
        <v>13.40603900882121</v>
      </c>
      <c r="G212" s="236">
        <v>3.095055052038846</v>
      </c>
      <c r="H212" s="236">
        <v>10.281356742758479</v>
      </c>
      <c r="I212" s="236">
        <v>3.095055052038846</v>
      </c>
      <c r="J212" s="236">
        <v>8.6020582794359974</v>
      </c>
      <c r="K212" s="236">
        <v>3.0334634557637639</v>
      </c>
      <c r="L212" s="236">
        <v>9.4499999999999993</v>
      </c>
      <c r="M212" s="236">
        <v>19.299251689999998</v>
      </c>
      <c r="N212" s="237">
        <v>13.40603900882121</v>
      </c>
    </row>
    <row r="213" spans="2:14" x14ac:dyDescent="0.3">
      <c r="B213" s="1">
        <v>2020</v>
      </c>
      <c r="C213" s="235">
        <v>11.40113162226192</v>
      </c>
      <c r="D213" s="236">
        <v>13.40603900882121</v>
      </c>
      <c r="E213" s="236">
        <v>33.868911949834498</v>
      </c>
      <c r="F213" s="236">
        <v>13.40603900882121</v>
      </c>
      <c r="G213" s="236">
        <v>3.0641045013376491</v>
      </c>
      <c r="H213" s="236">
        <v>10.178543179832481</v>
      </c>
      <c r="I213" s="236">
        <v>3.0641045013376491</v>
      </c>
      <c r="J213" s="236">
        <v>8.5160376970879401</v>
      </c>
      <c r="K213" s="236">
        <v>3.00312882167623</v>
      </c>
      <c r="L213" s="236">
        <v>9.4499999999999993</v>
      </c>
      <c r="M213" s="236">
        <v>19.299251689999998</v>
      </c>
      <c r="N213" s="237">
        <v>13.40603900882121</v>
      </c>
    </row>
    <row r="214" spans="2:14" x14ac:dyDescent="0.3">
      <c r="B214" s="1">
        <v>2021</v>
      </c>
      <c r="C214" s="235">
        <v>11.344125965970401</v>
      </c>
      <c r="D214" s="236">
        <v>13.137918229239849</v>
      </c>
      <c r="E214" s="236">
        <v>33.191533717208003</v>
      </c>
      <c r="F214" s="236">
        <v>13.137918229239849</v>
      </c>
      <c r="G214" s="236">
        <v>3.0487839785507069</v>
      </c>
      <c r="H214" s="236">
        <v>10.178543179832481</v>
      </c>
      <c r="I214" s="236">
        <v>3.0487839785507069</v>
      </c>
      <c r="J214" s="236">
        <v>8.5160376970879401</v>
      </c>
      <c r="K214" s="236">
        <v>2.9730975334594678</v>
      </c>
      <c r="L214" s="236">
        <v>9.4499999999999993</v>
      </c>
      <c r="M214" s="236">
        <v>19.299251689999998</v>
      </c>
      <c r="N214" s="237">
        <v>13.137918229239849</v>
      </c>
    </row>
    <row r="215" spans="2:14" x14ac:dyDescent="0.3">
      <c r="B215" s="1">
        <v>2022</v>
      </c>
      <c r="C215" s="235">
        <v>11.287405327041601</v>
      </c>
      <c r="D215" s="236">
        <v>12.875159867432041</v>
      </c>
      <c r="E215" s="236">
        <v>32.527703049850501</v>
      </c>
      <c r="F215" s="236">
        <v>12.875159867432041</v>
      </c>
      <c r="G215" s="236">
        <v>3.0335400590873749</v>
      </c>
      <c r="H215" s="236">
        <v>10.178543179832481</v>
      </c>
      <c r="I215" s="236">
        <v>3.0335400590873749</v>
      </c>
      <c r="J215" s="236">
        <v>8.5160376970879401</v>
      </c>
      <c r="K215" s="236">
        <v>2.9433665580435089</v>
      </c>
      <c r="L215" s="236">
        <v>9.4499999999999993</v>
      </c>
      <c r="M215" s="236">
        <v>19.299251689999998</v>
      </c>
      <c r="N215" s="237">
        <v>12.875159867432041</v>
      </c>
    </row>
    <row r="216" spans="2:14" x14ac:dyDescent="0.3">
      <c r="B216" s="1">
        <v>2023</v>
      </c>
      <c r="C216" s="235">
        <v>11.23096830711088</v>
      </c>
      <c r="D216" s="236">
        <v>12.617656672265319</v>
      </c>
      <c r="E216" s="236">
        <v>31.877148978373501</v>
      </c>
      <c r="F216" s="236">
        <v>12.617656672265319</v>
      </c>
      <c r="G216" s="236">
        <v>3.0183723587286551</v>
      </c>
      <c r="H216" s="236">
        <v>10.178543179832481</v>
      </c>
      <c r="I216" s="236">
        <v>3.0183723587286551</v>
      </c>
      <c r="J216" s="236">
        <v>8.5160376970879401</v>
      </c>
      <c r="K216" s="236">
        <v>2.9139328921918608</v>
      </c>
      <c r="L216" s="236">
        <v>9.4499999999999993</v>
      </c>
      <c r="M216" s="236">
        <v>19.299251689999998</v>
      </c>
      <c r="N216" s="237">
        <v>12.617656672265319</v>
      </c>
    </row>
    <row r="217" spans="2:14" x14ac:dyDescent="0.3">
      <c r="B217" s="1">
        <v>2024</v>
      </c>
      <c r="C217" s="235">
        <v>11.17481346950224</v>
      </c>
      <c r="D217" s="236">
        <v>12.36530353485289</v>
      </c>
      <c r="E217" s="236">
        <v>31.239605999422501</v>
      </c>
      <c r="F217" s="236">
        <v>12.36530353485289</v>
      </c>
      <c r="G217" s="236">
        <v>3.0032804968717279</v>
      </c>
      <c r="H217" s="236">
        <v>10.178543179832481</v>
      </c>
      <c r="I217" s="236">
        <v>3.0032804968717279</v>
      </c>
      <c r="J217" s="236">
        <v>8.5160376970879401</v>
      </c>
      <c r="K217" s="236">
        <v>2.884793563405549</v>
      </c>
      <c r="L217" s="236">
        <v>9.4499999999999993</v>
      </c>
      <c r="M217" s="236">
        <v>19.299251689999998</v>
      </c>
      <c r="N217" s="237">
        <v>12.36530353485289</v>
      </c>
    </row>
    <row r="218" spans="2:14" x14ac:dyDescent="0.3">
      <c r="B218" s="1">
        <v>2025</v>
      </c>
      <c r="C218" s="235">
        <v>11.11893939669536</v>
      </c>
      <c r="D218" s="236">
        <v>12.117997468718031</v>
      </c>
      <c r="E218" s="236">
        <v>30.614813890735999</v>
      </c>
      <c r="F218" s="236">
        <v>12.117997468718031</v>
      </c>
      <c r="G218" s="236">
        <v>2.9882640938178211</v>
      </c>
      <c r="H218" s="236">
        <v>10.178543179832481</v>
      </c>
      <c r="I218" s="236">
        <v>2.9882640938178211</v>
      </c>
      <c r="J218" s="236">
        <v>8.5160376970879401</v>
      </c>
      <c r="K218" s="236">
        <v>2.8559456281150299</v>
      </c>
      <c r="L218" s="236">
        <v>9.4499999999999993</v>
      </c>
      <c r="M218" s="236">
        <v>19.299251689999998</v>
      </c>
      <c r="N218" s="237">
        <v>12.117997468718031</v>
      </c>
    </row>
    <row r="219" spans="2:14" x14ac:dyDescent="0.3">
      <c r="B219" s="1">
        <v>2026</v>
      </c>
      <c r="C219" s="235">
        <v>11.063344699903441</v>
      </c>
      <c r="D219" s="236">
        <v>11.875637510616</v>
      </c>
      <c r="E219" s="236">
        <v>30.002517598126001</v>
      </c>
      <c r="F219" s="236">
        <v>11.875637510616</v>
      </c>
      <c r="G219" s="236">
        <v>2.9733227734843388</v>
      </c>
      <c r="H219" s="236">
        <v>10.178543179832481</v>
      </c>
      <c r="I219" s="236">
        <v>2.9733227734843388</v>
      </c>
      <c r="J219" s="236">
        <v>8.5160376970879401</v>
      </c>
      <c r="K219" s="236">
        <v>2.827386171680192</v>
      </c>
      <c r="L219" s="236">
        <v>9.4499999999999993</v>
      </c>
      <c r="M219" s="236">
        <v>19.299251689999998</v>
      </c>
      <c r="N219" s="237">
        <v>11.875637510616</v>
      </c>
    </row>
    <row r="220" spans="2:14" x14ac:dyDescent="0.3">
      <c r="B220" s="1">
        <v>2027</v>
      </c>
      <c r="C220" s="235">
        <v>11.00802798076184</v>
      </c>
      <c r="D220" s="236">
        <v>11.63812476020532</v>
      </c>
      <c r="E220" s="236">
        <v>29.402467256026998</v>
      </c>
      <c r="F220" s="236">
        <v>11.63812476020532</v>
      </c>
      <c r="G220" s="236">
        <v>2.9584561597886849</v>
      </c>
      <c r="H220" s="236">
        <v>10.178543179832481</v>
      </c>
      <c r="I220" s="236">
        <v>2.9584561597886849</v>
      </c>
      <c r="J220" s="236">
        <v>8.5160376970879401</v>
      </c>
      <c r="K220" s="236">
        <v>2.7991123101984421</v>
      </c>
      <c r="L220" s="236">
        <v>9.4499999999999993</v>
      </c>
      <c r="M220" s="236">
        <v>19.299251689999998</v>
      </c>
      <c r="N220" s="237">
        <v>11.63812476020532</v>
      </c>
    </row>
    <row r="221" spans="2:14" x14ac:dyDescent="0.3">
      <c r="B221" s="1">
        <v>2028</v>
      </c>
      <c r="C221" s="235">
        <v>10.95298783132808</v>
      </c>
      <c r="D221" s="236">
        <v>11.405362270951899</v>
      </c>
      <c r="E221" s="236">
        <v>28.81441789981</v>
      </c>
      <c r="F221" s="236">
        <v>11.405362270951899</v>
      </c>
      <c r="G221" s="236">
        <v>2.9436638793604</v>
      </c>
      <c r="H221" s="236">
        <v>10.178543179832481</v>
      </c>
      <c r="I221" s="236">
        <v>2.9436638793604</v>
      </c>
      <c r="J221" s="236">
        <v>8.5160376970879401</v>
      </c>
      <c r="K221" s="236">
        <v>2.7711211868885282</v>
      </c>
      <c r="L221" s="236">
        <v>9.4499999999999993</v>
      </c>
      <c r="M221" s="236">
        <v>19.299251689999998</v>
      </c>
      <c r="N221" s="237">
        <v>11.405362270951899</v>
      </c>
    </row>
    <row r="222" spans="2:14" x14ac:dyDescent="0.3">
      <c r="B222" s="1">
        <v>2029</v>
      </c>
      <c r="C222" s="235">
        <v>10.89822289154888</v>
      </c>
      <c r="D222" s="236">
        <v>11.1772550302934</v>
      </c>
      <c r="E222" s="236">
        <v>28.238129537704001</v>
      </c>
      <c r="F222" s="236">
        <v>11.1772550302934</v>
      </c>
      <c r="G222" s="236">
        <v>2.9289455597330671</v>
      </c>
      <c r="H222" s="236">
        <v>10.178543179832481</v>
      </c>
      <c r="I222" s="236">
        <v>2.9289455597330671</v>
      </c>
      <c r="J222" s="236">
        <v>8.5160376970879401</v>
      </c>
      <c r="K222" s="236">
        <v>2.7434099748026708</v>
      </c>
      <c r="L222" s="236">
        <v>9.4499999999999993</v>
      </c>
      <c r="M222" s="236">
        <v>19.299251689999998</v>
      </c>
      <c r="N222" s="237">
        <v>11.1772550302934</v>
      </c>
    </row>
    <row r="223" spans="2:14" x14ac:dyDescent="0.3">
      <c r="B223" s="1">
        <v>2030</v>
      </c>
      <c r="C223" s="235">
        <v>10.89822289154888</v>
      </c>
      <c r="D223" s="236">
        <v>10.953709919968089</v>
      </c>
      <c r="E223" s="236">
        <v>27.673366965854999</v>
      </c>
      <c r="F223" s="236">
        <v>10.953709919968089</v>
      </c>
      <c r="G223" s="236">
        <v>2.9143008320564481</v>
      </c>
      <c r="H223" s="236">
        <v>10.178543179832481</v>
      </c>
      <c r="I223" s="236">
        <v>2.9143008320564481</v>
      </c>
      <c r="J223" s="236">
        <v>8.5160376970879401</v>
      </c>
      <c r="K223" s="236">
        <v>2.7159758750184828</v>
      </c>
      <c r="L223" s="236">
        <v>9.4499999999999993</v>
      </c>
      <c r="M223" s="236">
        <v>19.299251689999998</v>
      </c>
      <c r="N223" s="237">
        <v>10.953709919968089</v>
      </c>
    </row>
    <row r="224" spans="2:14" x14ac:dyDescent="0.3">
      <c r="B224" s="1">
        <v>2031</v>
      </c>
      <c r="C224" s="235">
        <v>10.89822289154888</v>
      </c>
      <c r="D224" s="236">
        <v>10.953709919968089</v>
      </c>
      <c r="E224" s="236">
        <v>27.673366965854999</v>
      </c>
      <c r="F224" s="236">
        <v>10.953709919968089</v>
      </c>
      <c r="G224" s="236">
        <v>2.8997293274803049</v>
      </c>
      <c r="H224" s="236">
        <v>10.178543179832481</v>
      </c>
      <c r="I224" s="236">
        <v>2.8997293274803049</v>
      </c>
      <c r="J224" s="236">
        <v>8.5160376970879401</v>
      </c>
      <c r="K224" s="236">
        <v>2.7159758750184828</v>
      </c>
      <c r="L224" s="236">
        <v>9.4499999999999993</v>
      </c>
      <c r="M224" s="236">
        <v>19.299251689999998</v>
      </c>
      <c r="N224" s="237">
        <v>10.953709919968089</v>
      </c>
    </row>
    <row r="225" spans="2:14" x14ac:dyDescent="0.3">
      <c r="B225" s="1">
        <v>2032</v>
      </c>
      <c r="C225" s="235">
        <v>10.89822289154888</v>
      </c>
      <c r="D225" s="236">
        <v>10.953709919968089</v>
      </c>
      <c r="E225" s="236">
        <v>27.673366965854999</v>
      </c>
      <c r="F225" s="236">
        <v>10.953709919968089</v>
      </c>
      <c r="G225" s="236">
        <v>2.8852306807705799</v>
      </c>
      <c r="H225" s="236">
        <v>10.178543179832481</v>
      </c>
      <c r="I225" s="236">
        <v>2.8852306807705799</v>
      </c>
      <c r="J225" s="236">
        <v>8.5160376970879401</v>
      </c>
      <c r="K225" s="236">
        <v>2.7159758750184828</v>
      </c>
      <c r="L225" s="236">
        <v>9.4499999999999993</v>
      </c>
      <c r="M225" s="236">
        <v>19.299251689999998</v>
      </c>
      <c r="N225" s="237">
        <v>10.953709919968089</v>
      </c>
    </row>
    <row r="226" spans="2:14" x14ac:dyDescent="0.3">
      <c r="B226" s="1">
        <v>2033</v>
      </c>
      <c r="C226" s="235">
        <v>10.89822289154888</v>
      </c>
      <c r="D226" s="236">
        <v>10.953709919968089</v>
      </c>
      <c r="E226" s="236">
        <v>27.673366965854999</v>
      </c>
      <c r="F226" s="236">
        <v>10.953709919968089</v>
      </c>
      <c r="G226" s="236">
        <v>2.8708045275972589</v>
      </c>
      <c r="H226" s="236">
        <v>10.178543179832481</v>
      </c>
      <c r="I226" s="236">
        <v>2.8708045275972589</v>
      </c>
      <c r="J226" s="236">
        <v>8.5160376970879401</v>
      </c>
      <c r="K226" s="236">
        <v>2.7159758750184828</v>
      </c>
      <c r="L226" s="236">
        <v>9.4499999999999993</v>
      </c>
      <c r="M226" s="236">
        <v>19.299251689999998</v>
      </c>
      <c r="N226" s="237">
        <v>10.953709919968089</v>
      </c>
    </row>
    <row r="227" spans="2:14" x14ac:dyDescent="0.3">
      <c r="B227" s="1">
        <v>2034</v>
      </c>
      <c r="C227" s="235">
        <v>10.89822289154888</v>
      </c>
      <c r="D227" s="236">
        <v>10.953709919968089</v>
      </c>
      <c r="E227" s="236">
        <v>27.673366965854999</v>
      </c>
      <c r="F227" s="236">
        <v>10.953709919968089</v>
      </c>
      <c r="G227" s="236">
        <v>2.8564505054384162</v>
      </c>
      <c r="H227" s="236">
        <v>10.178543179832481</v>
      </c>
      <c r="I227" s="236">
        <v>2.8564505054384162</v>
      </c>
      <c r="J227" s="236">
        <v>8.5160376970879401</v>
      </c>
      <c r="K227" s="236">
        <v>2.7159758750184828</v>
      </c>
      <c r="L227" s="236">
        <v>9.4499999999999993</v>
      </c>
      <c r="M227" s="236">
        <v>19.299251689999998</v>
      </c>
      <c r="N227" s="237">
        <v>10.953709919968089</v>
      </c>
    </row>
    <row r="228" spans="2:14" x14ac:dyDescent="0.3">
      <c r="B228" s="1">
        <v>2035</v>
      </c>
      <c r="C228" s="235">
        <v>10.89822289154888</v>
      </c>
      <c r="D228" s="236">
        <v>10.953709919968089</v>
      </c>
      <c r="E228" s="236">
        <v>27.673366965854999</v>
      </c>
      <c r="F228" s="236">
        <v>10.953709919968089</v>
      </c>
      <c r="G228" s="236">
        <v>2.842168252676172</v>
      </c>
      <c r="H228" s="236">
        <v>10.178543179832481</v>
      </c>
      <c r="I228" s="236">
        <v>2.842168252676172</v>
      </c>
      <c r="J228" s="236">
        <v>8.5160376970879401</v>
      </c>
      <c r="K228" s="236">
        <v>2.7159758750184828</v>
      </c>
      <c r="L228" s="236">
        <v>9.4499999999999993</v>
      </c>
      <c r="M228" s="236">
        <v>19.299251689999998</v>
      </c>
      <c r="N228" s="237">
        <v>10.953709919968089</v>
      </c>
    </row>
    <row r="229" spans="2:14" x14ac:dyDescent="0.3">
      <c r="B229" s="1">
        <v>2036</v>
      </c>
      <c r="C229" s="235">
        <v>10.89822289154888</v>
      </c>
      <c r="D229" s="236">
        <v>10.953709919968089</v>
      </c>
      <c r="E229" s="236">
        <v>27.673366965854999</v>
      </c>
      <c r="F229" s="236">
        <v>10.953709919968089</v>
      </c>
      <c r="G229" s="236">
        <v>2.8279574113088262</v>
      </c>
      <c r="H229" s="236">
        <v>10.178543179832481</v>
      </c>
      <c r="I229" s="236">
        <v>2.8279574113088262</v>
      </c>
      <c r="J229" s="236">
        <v>8.5160376970879401</v>
      </c>
      <c r="K229" s="236">
        <v>2.7159758750184828</v>
      </c>
      <c r="L229" s="236">
        <v>9.4499999999999993</v>
      </c>
      <c r="M229" s="236">
        <v>19.299251689999998</v>
      </c>
      <c r="N229" s="237">
        <v>10.953709919968089</v>
      </c>
    </row>
    <row r="230" spans="2:14" x14ac:dyDescent="0.3">
      <c r="B230" s="1">
        <v>2037</v>
      </c>
      <c r="C230" s="235">
        <v>10.89822289154888</v>
      </c>
      <c r="D230" s="236">
        <v>10.953709919968089</v>
      </c>
      <c r="E230" s="236">
        <v>27.673366965854999</v>
      </c>
      <c r="F230" s="236">
        <v>10.953709919968089</v>
      </c>
      <c r="G230" s="236">
        <v>2.8138176242387209</v>
      </c>
      <c r="H230" s="236">
        <v>10.178543179832481</v>
      </c>
      <c r="I230" s="236">
        <v>2.8138176242387209</v>
      </c>
      <c r="J230" s="236">
        <v>8.5160376970879401</v>
      </c>
      <c r="K230" s="236">
        <v>2.7159758750184828</v>
      </c>
      <c r="L230" s="236">
        <v>9.4499999999999993</v>
      </c>
      <c r="M230" s="236">
        <v>19.299251689999998</v>
      </c>
      <c r="N230" s="237">
        <v>10.953709919968089</v>
      </c>
    </row>
    <row r="231" spans="2:14" x14ac:dyDescent="0.3">
      <c r="B231" s="1">
        <v>2038</v>
      </c>
      <c r="C231" s="235">
        <v>10.89822289154888</v>
      </c>
      <c r="D231" s="236">
        <v>10.953709919968089</v>
      </c>
      <c r="E231" s="236">
        <v>27.673366965854999</v>
      </c>
      <c r="F231" s="236">
        <v>10.953709919968089</v>
      </c>
      <c r="G231" s="236">
        <v>2.7997485361762902</v>
      </c>
      <c r="H231" s="236">
        <v>10.178543179832481</v>
      </c>
      <c r="I231" s="236">
        <v>2.7997485361762902</v>
      </c>
      <c r="J231" s="236">
        <v>8.5160376970879401</v>
      </c>
      <c r="K231" s="236">
        <v>2.7159758750184828</v>
      </c>
      <c r="L231" s="236">
        <v>9.4499999999999993</v>
      </c>
      <c r="M231" s="236">
        <v>19.299251689999998</v>
      </c>
      <c r="N231" s="237">
        <v>10.953709919968089</v>
      </c>
    </row>
    <row r="232" spans="2:14" x14ac:dyDescent="0.3">
      <c r="B232" s="1">
        <v>2039</v>
      </c>
      <c r="C232" s="235">
        <v>10.89822289154888</v>
      </c>
      <c r="D232" s="236">
        <v>10.953709919968089</v>
      </c>
      <c r="E232" s="236">
        <v>27.673366965854999</v>
      </c>
      <c r="F232" s="236">
        <v>10.953709919968089</v>
      </c>
      <c r="G232" s="236">
        <v>2.7857497936400559</v>
      </c>
      <c r="H232" s="236">
        <v>10.178543179832481</v>
      </c>
      <c r="I232" s="236">
        <v>2.7857497936400559</v>
      </c>
      <c r="J232" s="236">
        <v>8.5160376970879401</v>
      </c>
      <c r="K232" s="236">
        <v>2.7159758750184828</v>
      </c>
      <c r="L232" s="236">
        <v>9.4499999999999993</v>
      </c>
      <c r="M232" s="236">
        <v>19.299251689999998</v>
      </c>
      <c r="N232" s="237">
        <v>10.953709919968089</v>
      </c>
    </row>
    <row r="233" spans="2:14" x14ac:dyDescent="0.3">
      <c r="B233" s="1">
        <v>2040</v>
      </c>
      <c r="C233" s="235">
        <v>10.89822289154888</v>
      </c>
      <c r="D233" s="236">
        <v>10.953709919968089</v>
      </c>
      <c r="E233" s="236">
        <v>27.673366965854999</v>
      </c>
      <c r="F233" s="236">
        <v>10.953709919968089</v>
      </c>
      <c r="G233" s="236">
        <v>2.7718210440525848</v>
      </c>
      <c r="H233" s="236">
        <v>10.178543179832481</v>
      </c>
      <c r="I233" s="236">
        <v>2.7718210440525848</v>
      </c>
      <c r="J233" s="236">
        <v>8.5160376970879401</v>
      </c>
      <c r="K233" s="236">
        <v>2.7159758750184828</v>
      </c>
      <c r="L233" s="236">
        <v>9.4499999999999993</v>
      </c>
      <c r="M233" s="236">
        <v>19.299251689999998</v>
      </c>
      <c r="N233" s="237">
        <v>10.953709919968089</v>
      </c>
    </row>
    <row r="234" spans="2:14" x14ac:dyDescent="0.3">
      <c r="B234" s="1">
        <v>2041</v>
      </c>
      <c r="C234" s="235">
        <v>10.89822289154888</v>
      </c>
      <c r="D234" s="236">
        <v>10.953709919968089</v>
      </c>
      <c r="E234" s="236">
        <v>27.673366965854999</v>
      </c>
      <c r="F234" s="236">
        <v>10.953709919968089</v>
      </c>
      <c r="G234" s="236">
        <v>2.7579619393566679</v>
      </c>
      <c r="H234" s="236">
        <v>10.178543179832481</v>
      </c>
      <c r="I234" s="236">
        <v>2.7579619393566679</v>
      </c>
      <c r="J234" s="236">
        <v>8.5160376970879401</v>
      </c>
      <c r="K234" s="236">
        <v>2.7159758750184828</v>
      </c>
      <c r="L234" s="236">
        <v>9.4499999999999993</v>
      </c>
      <c r="M234" s="236">
        <v>19.299251689999998</v>
      </c>
      <c r="N234" s="237">
        <v>10.953709919968089</v>
      </c>
    </row>
    <row r="235" spans="2:14" x14ac:dyDescent="0.3">
      <c r="B235" s="1">
        <v>2042</v>
      </c>
      <c r="C235" s="235">
        <v>10.89822289154888</v>
      </c>
      <c r="D235" s="236">
        <v>10.953709919968089</v>
      </c>
      <c r="E235" s="236">
        <v>27.673366965854999</v>
      </c>
      <c r="F235" s="236">
        <v>10.953709919968089</v>
      </c>
      <c r="G235" s="236">
        <v>2.7441721296870072</v>
      </c>
      <c r="H235" s="236">
        <v>10.178543179832481</v>
      </c>
      <c r="I235" s="236">
        <v>2.7441721296870072</v>
      </c>
      <c r="J235" s="236">
        <v>8.5160376970879401</v>
      </c>
      <c r="K235" s="236">
        <v>2.7159758750184828</v>
      </c>
      <c r="L235" s="236">
        <v>9.4499999999999993</v>
      </c>
      <c r="M235" s="236">
        <v>19.299251689999998</v>
      </c>
      <c r="N235" s="237">
        <v>10.953709919968089</v>
      </c>
    </row>
    <row r="236" spans="2:14" x14ac:dyDescent="0.3">
      <c r="B236" s="1">
        <v>2043</v>
      </c>
      <c r="C236" s="235">
        <v>10.89822289154888</v>
      </c>
      <c r="D236" s="236">
        <v>10.953709919968089</v>
      </c>
      <c r="E236" s="236">
        <v>27.673366965854999</v>
      </c>
      <c r="F236" s="236">
        <v>10.953709919968089</v>
      </c>
      <c r="G236" s="236">
        <v>2.7304512687944791</v>
      </c>
      <c r="H236" s="236">
        <v>10.178543179832481</v>
      </c>
      <c r="I236" s="236">
        <v>2.7304512687944791</v>
      </c>
      <c r="J236" s="236">
        <v>8.5160376970879401</v>
      </c>
      <c r="K236" s="236">
        <v>2.7159758750184828</v>
      </c>
      <c r="L236" s="236">
        <v>9.4499999999999993</v>
      </c>
      <c r="M236" s="236">
        <v>19.299251689999998</v>
      </c>
      <c r="N236" s="237">
        <v>10.953709919968089</v>
      </c>
    </row>
    <row r="237" spans="2:14" x14ac:dyDescent="0.3">
      <c r="B237" s="1">
        <v>2044</v>
      </c>
      <c r="C237" s="235">
        <v>10.89822289154888</v>
      </c>
      <c r="D237" s="236">
        <v>10.953709919968089</v>
      </c>
      <c r="E237" s="236">
        <v>27.673366965854999</v>
      </c>
      <c r="F237" s="236">
        <v>10.953709919968089</v>
      </c>
      <c r="G237" s="236">
        <v>2.7167990122380572</v>
      </c>
      <c r="H237" s="236">
        <v>10.178543179832481</v>
      </c>
      <c r="I237" s="236">
        <v>2.7167990122380572</v>
      </c>
      <c r="J237" s="236">
        <v>8.5160376970879401</v>
      </c>
      <c r="K237" s="236">
        <v>2.7159758750184828</v>
      </c>
      <c r="L237" s="236">
        <v>9.4499999999999993</v>
      </c>
      <c r="M237" s="236">
        <v>19.299251689999998</v>
      </c>
      <c r="N237" s="237">
        <v>10.953709919968089</v>
      </c>
    </row>
    <row r="238" spans="2:14" x14ac:dyDescent="0.3">
      <c r="B238" s="1">
        <v>2045</v>
      </c>
      <c r="C238" s="235">
        <v>10.89822289154888</v>
      </c>
      <c r="D238" s="236">
        <v>10.953709919968089</v>
      </c>
      <c r="E238" s="236">
        <v>27.673366965854999</v>
      </c>
      <c r="F238" s="236">
        <v>10.953709919968089</v>
      </c>
      <c r="G238" s="236">
        <v>2.703215017384796</v>
      </c>
      <c r="H238" s="236">
        <v>10.178543179832481</v>
      </c>
      <c r="I238" s="236">
        <v>2.703215017384796</v>
      </c>
      <c r="J238" s="236">
        <v>8.5160376970879401</v>
      </c>
      <c r="K238" s="236">
        <v>2.7159758750184828</v>
      </c>
      <c r="L238" s="236">
        <v>9.4499999999999993</v>
      </c>
      <c r="M238" s="236">
        <v>19.299251689999998</v>
      </c>
      <c r="N238" s="237">
        <v>10.953709919968089</v>
      </c>
    </row>
    <row r="239" spans="2:14" x14ac:dyDescent="0.3">
      <c r="B239" s="1">
        <v>2046</v>
      </c>
      <c r="C239" s="235">
        <v>10.89822289154888</v>
      </c>
      <c r="D239" s="236">
        <v>10.953709919968089</v>
      </c>
      <c r="E239" s="236">
        <v>27.673366965854999</v>
      </c>
      <c r="F239" s="236">
        <v>10.953709919968089</v>
      </c>
      <c r="G239" s="236">
        <v>2.6896989425058031</v>
      </c>
      <c r="H239" s="236">
        <v>10.178543179832481</v>
      </c>
      <c r="I239" s="236">
        <v>2.6896989425058031</v>
      </c>
      <c r="J239" s="236">
        <v>8.5160376970879401</v>
      </c>
      <c r="K239" s="236">
        <v>2.7159758750184828</v>
      </c>
      <c r="L239" s="236">
        <v>9.4499999999999993</v>
      </c>
      <c r="M239" s="236">
        <v>19.299251689999998</v>
      </c>
      <c r="N239" s="237">
        <v>10.953709919968089</v>
      </c>
    </row>
    <row r="240" spans="2:14" x14ac:dyDescent="0.3">
      <c r="B240" s="1">
        <v>2047</v>
      </c>
      <c r="C240" s="235">
        <v>10.89822289154888</v>
      </c>
      <c r="D240" s="236">
        <v>10.953709919968089</v>
      </c>
      <c r="E240" s="236">
        <v>27.673366965854999</v>
      </c>
      <c r="F240" s="236">
        <v>10.953709919968089</v>
      </c>
      <c r="G240" s="236">
        <v>2.676250447680268</v>
      </c>
      <c r="H240" s="236">
        <v>10.178543179832481</v>
      </c>
      <c r="I240" s="236">
        <v>2.676250447680268</v>
      </c>
      <c r="J240" s="236">
        <v>8.5160376970879401</v>
      </c>
      <c r="K240" s="236">
        <v>2.7159758750184828</v>
      </c>
      <c r="L240" s="236">
        <v>9.4499999999999993</v>
      </c>
      <c r="M240" s="236">
        <v>19.299251689999998</v>
      </c>
      <c r="N240" s="237">
        <v>10.953709919968089</v>
      </c>
    </row>
    <row r="241" spans="2:14" x14ac:dyDescent="0.3">
      <c r="B241" s="1">
        <v>2048</v>
      </c>
      <c r="C241" s="235">
        <v>10.89822289154888</v>
      </c>
      <c r="D241" s="236">
        <v>10.953709919968089</v>
      </c>
      <c r="E241" s="236">
        <v>27.673366965854999</v>
      </c>
      <c r="F241" s="236">
        <v>10.953709919968089</v>
      </c>
      <c r="G241" s="236">
        <v>2.662869195699519</v>
      </c>
      <c r="H241" s="236">
        <v>10.178543179832481</v>
      </c>
      <c r="I241" s="236">
        <v>2.662869195699519</v>
      </c>
      <c r="J241" s="236">
        <v>8.5160376970879401</v>
      </c>
      <c r="K241" s="236">
        <v>2.7159758750184828</v>
      </c>
      <c r="L241" s="236">
        <v>9.4499999999999993</v>
      </c>
      <c r="M241" s="236">
        <v>19.299251689999998</v>
      </c>
      <c r="N241" s="237">
        <v>10.953709919968089</v>
      </c>
    </row>
    <row r="242" spans="2:14" x14ac:dyDescent="0.3">
      <c r="B242" s="1">
        <v>2049</v>
      </c>
      <c r="C242" s="235">
        <v>10.89822289154888</v>
      </c>
      <c r="D242" s="236">
        <v>10.953709919968089</v>
      </c>
      <c r="E242" s="236">
        <v>27.673366965854999</v>
      </c>
      <c r="F242" s="236">
        <v>10.953709919968089</v>
      </c>
      <c r="G242" s="236">
        <v>2.6495548493548839</v>
      </c>
      <c r="H242" s="236">
        <v>10.178543179832481</v>
      </c>
      <c r="I242" s="236">
        <v>2.6495548493548839</v>
      </c>
      <c r="J242" s="236">
        <v>8.5160376970879401</v>
      </c>
      <c r="K242" s="236">
        <v>2.7159758750184828</v>
      </c>
      <c r="L242" s="236">
        <v>9.4499999999999993</v>
      </c>
      <c r="M242" s="236">
        <v>19.299251689999998</v>
      </c>
      <c r="N242" s="237">
        <v>10.953709919968089</v>
      </c>
    </row>
    <row r="243" spans="2:14" x14ac:dyDescent="0.3">
      <c r="B243" s="1">
        <v>2050</v>
      </c>
      <c r="C243" s="235">
        <v>10.89822289154888</v>
      </c>
      <c r="D243" s="236">
        <v>10.953709919968089</v>
      </c>
      <c r="E243" s="236">
        <v>27.673366965854999</v>
      </c>
      <c r="F243" s="236">
        <v>10.953709919968089</v>
      </c>
      <c r="G243" s="236">
        <v>2.6363070750538671</v>
      </c>
      <c r="H243" s="236">
        <v>10.178543179832481</v>
      </c>
      <c r="I243" s="236">
        <v>2.6363070750538671</v>
      </c>
      <c r="J243" s="236">
        <v>8.5160376970879401</v>
      </c>
      <c r="K243" s="236">
        <v>2.7159758750184828</v>
      </c>
      <c r="L243" s="236">
        <v>9.4499999999999993</v>
      </c>
      <c r="M243" s="236">
        <v>19.299251689999998</v>
      </c>
      <c r="N243" s="237">
        <v>10.953709919968089</v>
      </c>
    </row>
    <row r="244" spans="2:14" x14ac:dyDescent="0.3">
      <c r="B244" s="1">
        <v>2051</v>
      </c>
      <c r="C244" s="235">
        <v>10.89822289154888</v>
      </c>
      <c r="D244" s="236">
        <v>10.953709919968089</v>
      </c>
      <c r="E244" s="236">
        <v>27.673366965854999</v>
      </c>
      <c r="F244" s="236">
        <v>10.953709919968089</v>
      </c>
      <c r="G244" s="236">
        <v>2.6363070750538671</v>
      </c>
      <c r="H244" s="236">
        <v>10.178543179832481</v>
      </c>
      <c r="I244" s="236">
        <v>2.6363070750538671</v>
      </c>
      <c r="J244" s="236">
        <v>8.5160376970879401</v>
      </c>
      <c r="K244" s="236">
        <v>2.7159758750184828</v>
      </c>
      <c r="L244" s="236">
        <v>9.4499999999999993</v>
      </c>
      <c r="M244" s="236">
        <v>19.299251689999998</v>
      </c>
      <c r="N244" s="237">
        <v>10.953709919968089</v>
      </c>
    </row>
    <row r="245" spans="2:14" x14ac:dyDescent="0.3">
      <c r="B245" s="1">
        <v>2052</v>
      </c>
      <c r="C245" s="235">
        <v>10.89822289154888</v>
      </c>
      <c r="D245" s="236">
        <v>10.953709919968089</v>
      </c>
      <c r="E245" s="236">
        <v>27.673366965854999</v>
      </c>
      <c r="F245" s="236">
        <v>10.953709919968089</v>
      </c>
      <c r="G245" s="236">
        <v>2.6363070750538671</v>
      </c>
      <c r="H245" s="236">
        <v>10.178543179832481</v>
      </c>
      <c r="I245" s="236">
        <v>2.6363070750538671</v>
      </c>
      <c r="J245" s="236">
        <v>8.5160376970879401</v>
      </c>
      <c r="K245" s="236">
        <v>2.7159758750184828</v>
      </c>
      <c r="L245" s="236">
        <v>9.4499999999999993</v>
      </c>
      <c r="M245" s="236">
        <v>19.299251689999998</v>
      </c>
      <c r="N245" s="237">
        <v>10.953709919968089</v>
      </c>
    </row>
    <row r="246" spans="2:14" x14ac:dyDescent="0.3">
      <c r="B246" s="1">
        <v>2053</v>
      </c>
      <c r="C246" s="235">
        <v>10.89822289154888</v>
      </c>
      <c r="D246" s="236">
        <v>10.953709919968089</v>
      </c>
      <c r="E246" s="236">
        <v>27.673366965854999</v>
      </c>
      <c r="F246" s="236">
        <v>10.953709919968089</v>
      </c>
      <c r="G246" s="236">
        <v>2.6363070750538671</v>
      </c>
      <c r="H246" s="236">
        <v>10.178543179832481</v>
      </c>
      <c r="I246" s="236">
        <v>2.6363070750538671</v>
      </c>
      <c r="J246" s="236">
        <v>8.5160376970879401</v>
      </c>
      <c r="K246" s="236">
        <v>2.7159758750184828</v>
      </c>
      <c r="L246" s="236">
        <v>9.4499999999999993</v>
      </c>
      <c r="M246" s="236">
        <v>19.299251689999998</v>
      </c>
      <c r="N246" s="237">
        <v>10.953709919968089</v>
      </c>
    </row>
    <row r="247" spans="2:14" x14ac:dyDescent="0.3">
      <c r="B247" s="1">
        <v>2054</v>
      </c>
      <c r="C247" s="235">
        <v>10.89822289154888</v>
      </c>
      <c r="D247" s="236">
        <v>10.953709919968089</v>
      </c>
      <c r="E247" s="236">
        <v>27.673366965854999</v>
      </c>
      <c r="F247" s="236">
        <v>10.953709919968089</v>
      </c>
      <c r="G247" s="236">
        <v>2.6363070750538671</v>
      </c>
      <c r="H247" s="236">
        <v>10.178543179832481</v>
      </c>
      <c r="I247" s="236">
        <v>2.6363070750538671</v>
      </c>
      <c r="J247" s="236">
        <v>8.5160376970879401</v>
      </c>
      <c r="K247" s="236">
        <v>2.7159758750184828</v>
      </c>
      <c r="L247" s="236">
        <v>9.4499999999999993</v>
      </c>
      <c r="M247" s="236">
        <v>19.299251689999998</v>
      </c>
      <c r="N247" s="237">
        <v>10.953709919968089</v>
      </c>
    </row>
    <row r="248" spans="2:14" x14ac:dyDescent="0.3">
      <c r="B248" s="1">
        <v>2055</v>
      </c>
      <c r="C248" s="235">
        <v>10.89822289154888</v>
      </c>
      <c r="D248" s="236">
        <v>10.953709919968089</v>
      </c>
      <c r="E248" s="236">
        <v>27.673366965854999</v>
      </c>
      <c r="F248" s="236">
        <v>10.953709919968089</v>
      </c>
      <c r="G248" s="236">
        <v>2.6363070750538671</v>
      </c>
      <c r="H248" s="236">
        <v>10.178543179832481</v>
      </c>
      <c r="I248" s="236">
        <v>2.6363070750538671</v>
      </c>
      <c r="J248" s="236">
        <v>8.5160376970879401</v>
      </c>
      <c r="K248" s="236">
        <v>2.7159758750184828</v>
      </c>
      <c r="L248" s="236">
        <v>9.4499999999999993</v>
      </c>
      <c r="M248" s="236">
        <v>19.299251689999998</v>
      </c>
      <c r="N248" s="237">
        <v>10.953709919968089</v>
      </c>
    </row>
    <row r="249" spans="2:14" x14ac:dyDescent="0.3">
      <c r="B249" s="1">
        <v>2056</v>
      </c>
      <c r="C249" s="235">
        <v>10.89822289154888</v>
      </c>
      <c r="D249" s="236">
        <v>10.953709919968089</v>
      </c>
      <c r="E249" s="236">
        <v>27.673366965854999</v>
      </c>
      <c r="F249" s="236">
        <v>10.953709919968089</v>
      </c>
      <c r="G249" s="236">
        <v>2.6363070750538671</v>
      </c>
      <c r="H249" s="236">
        <v>10.178543179832481</v>
      </c>
      <c r="I249" s="236">
        <v>2.6363070750538671</v>
      </c>
      <c r="J249" s="236">
        <v>8.5160376970879401</v>
      </c>
      <c r="K249" s="236">
        <v>2.7159758750184828</v>
      </c>
      <c r="L249" s="236">
        <v>9.4499999999999993</v>
      </c>
      <c r="M249" s="236">
        <v>19.299251689999998</v>
      </c>
      <c r="N249" s="237">
        <v>10.953709919968089</v>
      </c>
    </row>
    <row r="250" spans="2:14" x14ac:dyDescent="0.3">
      <c r="B250" s="1">
        <v>2057</v>
      </c>
      <c r="C250" s="235">
        <v>10.89822289154888</v>
      </c>
      <c r="D250" s="236">
        <v>10.953709919968089</v>
      </c>
      <c r="E250" s="236">
        <v>27.673366965854999</v>
      </c>
      <c r="F250" s="236">
        <v>10.953709919968089</v>
      </c>
      <c r="G250" s="236">
        <v>2.6363070750538671</v>
      </c>
      <c r="H250" s="236">
        <v>10.178543179832481</v>
      </c>
      <c r="I250" s="236">
        <v>2.6363070750538671</v>
      </c>
      <c r="J250" s="236">
        <v>8.5160376970879401</v>
      </c>
      <c r="K250" s="236">
        <v>2.7159758750184828</v>
      </c>
      <c r="L250" s="236">
        <v>9.4499999999999993</v>
      </c>
      <c r="M250" s="236">
        <v>19.299251689999998</v>
      </c>
      <c r="N250" s="237">
        <v>10.953709919968089</v>
      </c>
    </row>
    <row r="251" spans="2:14" x14ac:dyDescent="0.3">
      <c r="B251" s="1">
        <v>2058</v>
      </c>
      <c r="C251" s="235">
        <v>10.89822289154888</v>
      </c>
      <c r="D251" s="236">
        <v>10.953709919968089</v>
      </c>
      <c r="E251" s="236">
        <v>27.673366965854999</v>
      </c>
      <c r="F251" s="236">
        <v>10.953709919968089</v>
      </c>
      <c r="G251" s="236">
        <v>2.6363070750538671</v>
      </c>
      <c r="H251" s="236">
        <v>10.178543179832481</v>
      </c>
      <c r="I251" s="236">
        <v>2.6363070750538671</v>
      </c>
      <c r="J251" s="236">
        <v>8.5160376970879401</v>
      </c>
      <c r="K251" s="236">
        <v>2.7159758750184828</v>
      </c>
      <c r="L251" s="236">
        <v>9.4499999999999993</v>
      </c>
      <c r="M251" s="236">
        <v>19.299251689999998</v>
      </c>
      <c r="N251" s="237">
        <v>10.953709919968089</v>
      </c>
    </row>
    <row r="252" spans="2:14" x14ac:dyDescent="0.3">
      <c r="B252" s="1">
        <v>2059</v>
      </c>
      <c r="C252" s="235">
        <v>10.89822289154888</v>
      </c>
      <c r="D252" s="236">
        <v>10.953709919968089</v>
      </c>
      <c r="E252" s="236">
        <v>27.673366965854999</v>
      </c>
      <c r="F252" s="236">
        <v>10.953709919968089</v>
      </c>
      <c r="G252" s="236">
        <v>2.6363070750538671</v>
      </c>
      <c r="H252" s="236">
        <v>10.178543179832481</v>
      </c>
      <c r="I252" s="236">
        <v>2.6363070750538671</v>
      </c>
      <c r="J252" s="236">
        <v>8.5160376970879401</v>
      </c>
      <c r="K252" s="236">
        <v>2.7159758750184828</v>
      </c>
      <c r="L252" s="236">
        <v>9.4499999999999993</v>
      </c>
      <c r="M252" s="236">
        <v>19.299251689999998</v>
      </c>
      <c r="N252" s="237">
        <v>10.953709919968089</v>
      </c>
    </row>
    <row r="253" spans="2:14" x14ac:dyDescent="0.3">
      <c r="B253" s="1">
        <v>2060</v>
      </c>
      <c r="C253" s="238">
        <v>10.89822289154888</v>
      </c>
      <c r="D253" s="239">
        <v>10.953709919968089</v>
      </c>
      <c r="E253" s="239">
        <v>27.673366965854999</v>
      </c>
      <c r="F253" s="239">
        <v>10.953709919968089</v>
      </c>
      <c r="G253" s="239">
        <v>2.6363070750538671</v>
      </c>
      <c r="H253" s="239">
        <v>10.178543179832481</v>
      </c>
      <c r="I253" s="239">
        <v>2.6363070750538671</v>
      </c>
      <c r="J253" s="239">
        <v>8.5160376970879401</v>
      </c>
      <c r="K253" s="239">
        <v>2.7159758750184828</v>
      </c>
      <c r="L253" s="239">
        <v>9.4499999999999993</v>
      </c>
      <c r="M253" s="239">
        <v>19.299251689999998</v>
      </c>
      <c r="N253" s="240">
        <v>10.953709919968089</v>
      </c>
    </row>
    <row r="255" spans="2:14" ht="43.2" customHeight="1" x14ac:dyDescent="0.3">
      <c r="B255" s="156" t="s">
        <v>85</v>
      </c>
      <c r="C255" s="155" t="s">
        <v>115</v>
      </c>
      <c r="D255" s="155" t="s">
        <v>116</v>
      </c>
      <c r="E255" s="302" t="s">
        <v>117</v>
      </c>
      <c r="F255" s="302"/>
      <c r="G255" s="302" t="s">
        <v>118</v>
      </c>
      <c r="H255" s="302"/>
      <c r="I255" s="302" t="s">
        <v>119</v>
      </c>
      <c r="J255" s="302"/>
      <c r="K255" s="155" t="s">
        <v>120</v>
      </c>
      <c r="L255" s="155" t="s">
        <v>121</v>
      </c>
      <c r="M255" s="302" t="s">
        <v>122</v>
      </c>
      <c r="N255" s="302"/>
    </row>
    <row r="256" spans="2:14" ht="28.8" x14ac:dyDescent="0.3">
      <c r="B256" s="157" t="s">
        <v>94</v>
      </c>
      <c r="C256" s="157" t="s">
        <v>95</v>
      </c>
      <c r="D256" s="157" t="s">
        <v>96</v>
      </c>
      <c r="E256" s="157" t="s">
        <v>98</v>
      </c>
      <c r="F256" s="157" t="s">
        <v>96</v>
      </c>
      <c r="G256" s="157" t="s">
        <v>36</v>
      </c>
      <c r="H256" s="157" t="s">
        <v>95</v>
      </c>
      <c r="I256" s="157" t="s">
        <v>36</v>
      </c>
      <c r="J256" s="157" t="s">
        <v>96</v>
      </c>
      <c r="K256" s="157" t="s">
        <v>36</v>
      </c>
      <c r="L256" s="157" t="s">
        <v>8</v>
      </c>
      <c r="M256" s="157" t="s">
        <v>30</v>
      </c>
      <c r="N256" s="157" t="s">
        <v>96</v>
      </c>
    </row>
    <row r="257" spans="2:14" x14ac:dyDescent="0.3">
      <c r="B257" s="1">
        <v>1980</v>
      </c>
      <c r="C257" s="232">
        <v>12.355672910440161</v>
      </c>
      <c r="D257" s="233">
        <v>13.096317474718241</v>
      </c>
      <c r="E257" s="233">
        <v>13.193136476607499</v>
      </c>
      <c r="F257" s="233">
        <v>12.966650974592589</v>
      </c>
      <c r="G257" s="233">
        <v>3.2545609199999999</v>
      </c>
      <c r="H257" s="233">
        <v>10.811213789451759</v>
      </c>
      <c r="I257" s="233">
        <v>2.5518361261535998</v>
      </c>
      <c r="J257" s="233">
        <v>9.0453714859290439</v>
      </c>
      <c r="K257" s="233">
        <v>5.2072974719999996</v>
      </c>
      <c r="L257" s="233">
        <v>9.4499999999999993</v>
      </c>
      <c r="M257" s="233">
        <v>10.46975679</v>
      </c>
      <c r="N257" s="234">
        <v>14.47259437470948</v>
      </c>
    </row>
    <row r="258" spans="2:14" x14ac:dyDescent="0.3">
      <c r="B258" s="1">
        <v>1981</v>
      </c>
      <c r="C258" s="235">
        <v>12.355672910440161</v>
      </c>
      <c r="D258" s="236">
        <v>13.096317474718241</v>
      </c>
      <c r="E258" s="236">
        <v>13.193136476607499</v>
      </c>
      <c r="F258" s="236">
        <v>12.966650974592589</v>
      </c>
      <c r="G258" s="236">
        <v>3.2545609199999999</v>
      </c>
      <c r="H258" s="236">
        <v>10.811213789451759</v>
      </c>
      <c r="I258" s="236">
        <v>2.5518361261535998</v>
      </c>
      <c r="J258" s="236">
        <v>9.0453714859290439</v>
      </c>
      <c r="K258" s="236">
        <v>5.2072974719999996</v>
      </c>
      <c r="L258" s="236">
        <v>9.4499999999999993</v>
      </c>
      <c r="M258" s="236">
        <v>10.46975679</v>
      </c>
      <c r="N258" s="237">
        <v>14.47259437470948</v>
      </c>
    </row>
    <row r="259" spans="2:14" x14ac:dyDescent="0.3">
      <c r="B259" s="1">
        <v>1982</v>
      </c>
      <c r="C259" s="235">
        <v>12.355672910440161</v>
      </c>
      <c r="D259" s="236">
        <v>13.096317474718241</v>
      </c>
      <c r="E259" s="236">
        <v>13.193136476607499</v>
      </c>
      <c r="F259" s="236">
        <v>12.966650974592589</v>
      </c>
      <c r="G259" s="236">
        <v>3.2545609199999999</v>
      </c>
      <c r="H259" s="236">
        <v>10.811213789451759</v>
      </c>
      <c r="I259" s="236">
        <v>2.5518361261535998</v>
      </c>
      <c r="J259" s="236">
        <v>9.0453714859290439</v>
      </c>
      <c r="K259" s="236">
        <v>5.2072974719999996</v>
      </c>
      <c r="L259" s="236">
        <v>9.4499999999999993</v>
      </c>
      <c r="M259" s="236">
        <v>10.46975679</v>
      </c>
      <c r="N259" s="237">
        <v>14.47259437470948</v>
      </c>
    </row>
    <row r="260" spans="2:14" x14ac:dyDescent="0.3">
      <c r="B260" s="1">
        <v>1983</v>
      </c>
      <c r="C260" s="235">
        <v>12.355672910440161</v>
      </c>
      <c r="D260" s="236">
        <v>13.096317474718241</v>
      </c>
      <c r="E260" s="236">
        <v>13.193136476607499</v>
      </c>
      <c r="F260" s="236">
        <v>12.966650974592589</v>
      </c>
      <c r="G260" s="236">
        <v>3.2545609199999999</v>
      </c>
      <c r="H260" s="236">
        <v>10.811213789451759</v>
      </c>
      <c r="I260" s="236">
        <v>2.5518361261535998</v>
      </c>
      <c r="J260" s="236">
        <v>9.0453714859290439</v>
      </c>
      <c r="K260" s="236">
        <v>5.2072974719999996</v>
      </c>
      <c r="L260" s="236">
        <v>9.4499999999999993</v>
      </c>
      <c r="M260" s="236">
        <v>10.46975679</v>
      </c>
      <c r="N260" s="237">
        <v>14.47259437470948</v>
      </c>
    </row>
    <row r="261" spans="2:14" x14ac:dyDescent="0.3">
      <c r="B261" s="1">
        <v>1984</v>
      </c>
      <c r="C261" s="235">
        <v>12.355672910440161</v>
      </c>
      <c r="D261" s="236">
        <v>13.096317474718241</v>
      </c>
      <c r="E261" s="236">
        <v>13.193136476607499</v>
      </c>
      <c r="F261" s="236">
        <v>12.966650974592589</v>
      </c>
      <c r="G261" s="236">
        <v>3.2545609199999999</v>
      </c>
      <c r="H261" s="236">
        <v>10.811213789451759</v>
      </c>
      <c r="I261" s="236">
        <v>2.5518361261535998</v>
      </c>
      <c r="J261" s="236">
        <v>9.0453714859290439</v>
      </c>
      <c r="K261" s="236">
        <v>5.2072974719999996</v>
      </c>
      <c r="L261" s="236">
        <v>9.4499999999999993</v>
      </c>
      <c r="M261" s="236">
        <v>10.46975679</v>
      </c>
      <c r="N261" s="237">
        <v>14.47259437470948</v>
      </c>
    </row>
    <row r="262" spans="2:14" x14ac:dyDescent="0.3">
      <c r="B262" s="1">
        <v>1985</v>
      </c>
      <c r="C262" s="235">
        <v>12.355672910440161</v>
      </c>
      <c r="D262" s="236">
        <v>13.096317474718241</v>
      </c>
      <c r="E262" s="236">
        <v>13.193136476607499</v>
      </c>
      <c r="F262" s="236">
        <v>12.966650974592589</v>
      </c>
      <c r="G262" s="236">
        <v>3.2545609199999999</v>
      </c>
      <c r="H262" s="236">
        <v>10.811213789451759</v>
      </c>
      <c r="I262" s="236">
        <v>2.5518361261535998</v>
      </c>
      <c r="J262" s="236">
        <v>9.0453714859290439</v>
      </c>
      <c r="K262" s="236">
        <v>5.2072974719999996</v>
      </c>
      <c r="L262" s="236">
        <v>9.4499999999999993</v>
      </c>
      <c r="M262" s="236">
        <v>10.46975679</v>
      </c>
      <c r="N262" s="237">
        <v>14.47259437470948</v>
      </c>
    </row>
    <row r="263" spans="2:14" x14ac:dyDescent="0.3">
      <c r="B263" s="1">
        <v>1986</v>
      </c>
      <c r="C263" s="235">
        <v>12.355672910440161</v>
      </c>
      <c r="D263" s="236">
        <v>13.096317474718241</v>
      </c>
      <c r="E263" s="236">
        <v>13.193136476607499</v>
      </c>
      <c r="F263" s="236">
        <v>12.966650974592589</v>
      </c>
      <c r="G263" s="236">
        <v>3.2545609199999999</v>
      </c>
      <c r="H263" s="236">
        <v>10.811213789451759</v>
      </c>
      <c r="I263" s="236">
        <v>2.5518361261535998</v>
      </c>
      <c r="J263" s="236">
        <v>9.0453714859290439</v>
      </c>
      <c r="K263" s="236">
        <v>5.2072974719999996</v>
      </c>
      <c r="L263" s="236">
        <v>9.4499999999999993</v>
      </c>
      <c r="M263" s="236">
        <v>10.46975679</v>
      </c>
      <c r="N263" s="237">
        <v>14.47259437470948</v>
      </c>
    </row>
    <row r="264" spans="2:14" x14ac:dyDescent="0.3">
      <c r="B264" s="1">
        <v>1987</v>
      </c>
      <c r="C264" s="235">
        <v>12.355672910440161</v>
      </c>
      <c r="D264" s="236">
        <v>13.096317474718241</v>
      </c>
      <c r="E264" s="236">
        <v>13.193136476607499</v>
      </c>
      <c r="F264" s="236">
        <v>12.966650974592589</v>
      </c>
      <c r="G264" s="236">
        <v>3.2545609199999999</v>
      </c>
      <c r="H264" s="236">
        <v>10.811213789451759</v>
      </c>
      <c r="I264" s="236">
        <v>2.5518361261535998</v>
      </c>
      <c r="J264" s="236">
        <v>9.0453714859290439</v>
      </c>
      <c r="K264" s="236">
        <v>5.2072974719999996</v>
      </c>
      <c r="L264" s="236">
        <v>9.4499999999999993</v>
      </c>
      <c r="M264" s="236">
        <v>10.46975679</v>
      </c>
      <c r="N264" s="237">
        <v>14.47259437470948</v>
      </c>
    </row>
    <row r="265" spans="2:14" x14ac:dyDescent="0.3">
      <c r="B265" s="1">
        <v>1988</v>
      </c>
      <c r="C265" s="235">
        <v>12.355672910440161</v>
      </c>
      <c r="D265" s="236">
        <v>13.096317474718241</v>
      </c>
      <c r="E265" s="236">
        <v>13.193136476607499</v>
      </c>
      <c r="F265" s="236">
        <v>12.966650974592589</v>
      </c>
      <c r="G265" s="236">
        <v>3.2545609199999999</v>
      </c>
      <c r="H265" s="236">
        <v>10.811213789451759</v>
      </c>
      <c r="I265" s="236">
        <v>2.5518361261535998</v>
      </c>
      <c r="J265" s="236">
        <v>9.0453714859290439</v>
      </c>
      <c r="K265" s="236">
        <v>5.2072974719999996</v>
      </c>
      <c r="L265" s="236">
        <v>9.4499999999999993</v>
      </c>
      <c r="M265" s="236">
        <v>10.46975679</v>
      </c>
      <c r="N265" s="237">
        <v>14.47259437470948</v>
      </c>
    </row>
    <row r="266" spans="2:14" x14ac:dyDescent="0.3">
      <c r="B266" s="1">
        <v>1989</v>
      </c>
      <c r="C266" s="235">
        <v>12.355672910440161</v>
      </c>
      <c r="D266" s="236">
        <v>13.096317474718241</v>
      </c>
      <c r="E266" s="236">
        <v>13.193136476607499</v>
      </c>
      <c r="F266" s="236">
        <v>12.966650974592589</v>
      </c>
      <c r="G266" s="236">
        <v>3.2545609199999999</v>
      </c>
      <c r="H266" s="236">
        <v>10.811213789451759</v>
      </c>
      <c r="I266" s="236">
        <v>2.5518361261535998</v>
      </c>
      <c r="J266" s="236">
        <v>9.0453714859290439</v>
      </c>
      <c r="K266" s="236">
        <v>5.2072974719999996</v>
      </c>
      <c r="L266" s="236">
        <v>9.4499999999999993</v>
      </c>
      <c r="M266" s="236">
        <v>10.46975679</v>
      </c>
      <c r="N266" s="237">
        <v>14.47259437470948</v>
      </c>
    </row>
    <row r="267" spans="2:14" x14ac:dyDescent="0.3">
      <c r="B267" s="1">
        <v>1990</v>
      </c>
      <c r="C267" s="235">
        <v>12.355672910440161</v>
      </c>
      <c r="D267" s="236">
        <v>13.096317474718241</v>
      </c>
      <c r="E267" s="236">
        <v>13.193136476607499</v>
      </c>
      <c r="F267" s="236">
        <v>12.966650974592589</v>
      </c>
      <c r="G267" s="236">
        <v>3.2545609199999999</v>
      </c>
      <c r="H267" s="236">
        <v>10.811213789451759</v>
      </c>
      <c r="I267" s="236">
        <v>2.5518361261535998</v>
      </c>
      <c r="J267" s="236">
        <v>9.0453714859290439</v>
      </c>
      <c r="K267" s="236">
        <v>5.2072974719999996</v>
      </c>
      <c r="L267" s="236">
        <v>9.4499999999999993</v>
      </c>
      <c r="M267" s="236">
        <v>10.46975679</v>
      </c>
      <c r="N267" s="237">
        <v>14.47259437470948</v>
      </c>
    </row>
    <row r="268" spans="2:14" x14ac:dyDescent="0.3">
      <c r="B268" s="1">
        <v>1991</v>
      </c>
      <c r="C268" s="235">
        <v>12.355672910440161</v>
      </c>
      <c r="D268" s="236">
        <v>13.096317474718241</v>
      </c>
      <c r="E268" s="236">
        <v>13.193136476607499</v>
      </c>
      <c r="F268" s="236">
        <v>12.966650974592589</v>
      </c>
      <c r="G268" s="236">
        <v>3.2545609199999999</v>
      </c>
      <c r="H268" s="236">
        <v>10.811213789451759</v>
      </c>
      <c r="I268" s="236">
        <v>2.5518361261535998</v>
      </c>
      <c r="J268" s="236">
        <v>9.0453714859290439</v>
      </c>
      <c r="K268" s="236">
        <v>5.2072974719999996</v>
      </c>
      <c r="L268" s="236">
        <v>9.4499999999999993</v>
      </c>
      <c r="M268" s="236">
        <v>10.46975679</v>
      </c>
      <c r="N268" s="237">
        <v>14.47259437470948</v>
      </c>
    </row>
    <row r="269" spans="2:14" x14ac:dyDescent="0.3">
      <c r="B269" s="1">
        <v>1992</v>
      </c>
      <c r="C269" s="235">
        <v>12.355672910440161</v>
      </c>
      <c r="D269" s="236">
        <v>13.096317474718241</v>
      </c>
      <c r="E269" s="236">
        <v>13.193136476607499</v>
      </c>
      <c r="F269" s="236">
        <v>12.966650974592589</v>
      </c>
      <c r="G269" s="236">
        <v>3.2545609199999999</v>
      </c>
      <c r="H269" s="236">
        <v>10.811213789451759</v>
      </c>
      <c r="I269" s="236">
        <v>2.5518361261535998</v>
      </c>
      <c r="J269" s="236">
        <v>9.0453714859290439</v>
      </c>
      <c r="K269" s="236">
        <v>5.2072974719999996</v>
      </c>
      <c r="L269" s="236">
        <v>9.4499999999999993</v>
      </c>
      <c r="M269" s="236">
        <v>10.46975679</v>
      </c>
      <c r="N269" s="237">
        <v>14.47259437470948</v>
      </c>
    </row>
    <row r="270" spans="2:14" x14ac:dyDescent="0.3">
      <c r="B270" s="1">
        <v>1993</v>
      </c>
      <c r="C270" s="235">
        <v>12.355672910440161</v>
      </c>
      <c r="D270" s="236">
        <v>13.096317474718241</v>
      </c>
      <c r="E270" s="236">
        <v>13.193136476607499</v>
      </c>
      <c r="F270" s="236">
        <v>12.966650974592589</v>
      </c>
      <c r="G270" s="236">
        <v>3.2545609199999999</v>
      </c>
      <c r="H270" s="236">
        <v>10.811213789451759</v>
      </c>
      <c r="I270" s="236">
        <v>2.5518361261535998</v>
      </c>
      <c r="J270" s="236">
        <v>9.0453714859290439</v>
      </c>
      <c r="K270" s="236">
        <v>5.2072974719999996</v>
      </c>
      <c r="L270" s="236">
        <v>9.4499999999999993</v>
      </c>
      <c r="M270" s="236">
        <v>10.46975679</v>
      </c>
      <c r="N270" s="237">
        <v>14.47259437470948</v>
      </c>
    </row>
    <row r="271" spans="2:14" x14ac:dyDescent="0.3">
      <c r="B271" s="1">
        <v>1994</v>
      </c>
      <c r="C271" s="235">
        <v>12.355672910440161</v>
      </c>
      <c r="D271" s="236">
        <v>13.096317474718241</v>
      </c>
      <c r="E271" s="236">
        <v>13.193136476607499</v>
      </c>
      <c r="F271" s="236">
        <v>12.966650974592589</v>
      </c>
      <c r="G271" s="236">
        <v>3.2545609199999999</v>
      </c>
      <c r="H271" s="236">
        <v>10.811213789451759</v>
      </c>
      <c r="I271" s="236">
        <v>2.5518361261535998</v>
      </c>
      <c r="J271" s="236">
        <v>9.0453714859290439</v>
      </c>
      <c r="K271" s="236">
        <v>5.2072974719999996</v>
      </c>
      <c r="L271" s="236">
        <v>9.4499999999999993</v>
      </c>
      <c r="M271" s="236">
        <v>10.46975679</v>
      </c>
      <c r="N271" s="237">
        <v>14.47259437470948</v>
      </c>
    </row>
    <row r="272" spans="2:14" x14ac:dyDescent="0.3">
      <c r="B272" s="1">
        <v>1995</v>
      </c>
      <c r="C272" s="235">
        <v>12.355672910440161</v>
      </c>
      <c r="D272" s="236">
        <v>13.096317474718241</v>
      </c>
      <c r="E272" s="236">
        <v>13.193136476607499</v>
      </c>
      <c r="F272" s="236">
        <v>12.966650974592589</v>
      </c>
      <c r="G272" s="236">
        <v>3.2545609199999999</v>
      </c>
      <c r="H272" s="236">
        <v>10.811213789451759</v>
      </c>
      <c r="I272" s="236">
        <v>2.5518361261535998</v>
      </c>
      <c r="J272" s="236">
        <v>9.0453714859290439</v>
      </c>
      <c r="K272" s="236">
        <v>5.2072974719999996</v>
      </c>
      <c r="L272" s="236">
        <v>9.4499999999999993</v>
      </c>
      <c r="M272" s="236">
        <v>10.46975679</v>
      </c>
      <c r="N272" s="237">
        <v>14.47259437470948</v>
      </c>
    </row>
    <row r="273" spans="2:14" x14ac:dyDescent="0.3">
      <c r="B273" s="1">
        <v>1996</v>
      </c>
      <c r="C273" s="235">
        <v>12.355672910440161</v>
      </c>
      <c r="D273" s="236">
        <v>13.096317474718241</v>
      </c>
      <c r="E273" s="236">
        <v>13.193136476607499</v>
      </c>
      <c r="F273" s="236">
        <v>12.966650974592589</v>
      </c>
      <c r="G273" s="236">
        <v>3.2545609199999999</v>
      </c>
      <c r="H273" s="236">
        <v>10.811213789451759</v>
      </c>
      <c r="I273" s="236">
        <v>2.5518361261535998</v>
      </c>
      <c r="J273" s="236">
        <v>9.0453714859290439</v>
      </c>
      <c r="K273" s="236">
        <v>5.2072974719999996</v>
      </c>
      <c r="L273" s="236">
        <v>9.4499999999999993</v>
      </c>
      <c r="M273" s="236">
        <v>10.46975679</v>
      </c>
      <c r="N273" s="237">
        <v>14.47259437470948</v>
      </c>
    </row>
    <row r="274" spans="2:14" x14ac:dyDescent="0.3">
      <c r="B274" s="1">
        <v>1997</v>
      </c>
      <c r="C274" s="235">
        <v>12.355672910440161</v>
      </c>
      <c r="D274" s="236">
        <v>12.817303485031291</v>
      </c>
      <c r="E274" s="236">
        <v>13.193136476607499</v>
      </c>
      <c r="F274" s="236">
        <v>12.690399490031799</v>
      </c>
      <c r="G274" s="236">
        <v>3.2545609199999999</v>
      </c>
      <c r="H274" s="236">
        <v>10.811213789451759</v>
      </c>
      <c r="I274" s="236">
        <v>2.5518361261535998</v>
      </c>
      <c r="J274" s="236">
        <v>9.0453714859290439</v>
      </c>
      <c r="K274" s="236">
        <v>5.2072974719999996</v>
      </c>
      <c r="L274" s="236">
        <v>9.4499999999999993</v>
      </c>
      <c r="M274" s="236">
        <v>10.46975679</v>
      </c>
      <c r="N274" s="237">
        <v>14.47259437470948</v>
      </c>
    </row>
    <row r="275" spans="2:14" x14ac:dyDescent="0.3">
      <c r="B275" s="1">
        <v>1998</v>
      </c>
      <c r="C275" s="235">
        <v>12.355672910440161</v>
      </c>
      <c r="D275" s="236">
        <v>12.817303485031291</v>
      </c>
      <c r="E275" s="236">
        <v>13.193136476607499</v>
      </c>
      <c r="F275" s="236">
        <v>12.690399490031799</v>
      </c>
      <c r="G275" s="236">
        <v>3.2545609199999999</v>
      </c>
      <c r="H275" s="236">
        <v>10.811213789451759</v>
      </c>
      <c r="I275" s="236">
        <v>2.5518361261535998</v>
      </c>
      <c r="J275" s="236">
        <v>9.0453714859290439</v>
      </c>
      <c r="K275" s="236">
        <v>5.2072974719999996</v>
      </c>
      <c r="L275" s="236">
        <v>9.4499999999999993</v>
      </c>
      <c r="M275" s="236">
        <v>10.46975679</v>
      </c>
      <c r="N275" s="237">
        <v>14.47259437470948</v>
      </c>
    </row>
    <row r="276" spans="2:14" x14ac:dyDescent="0.3">
      <c r="B276" s="1">
        <v>1999</v>
      </c>
      <c r="C276" s="235">
        <v>12.355672910440161</v>
      </c>
      <c r="D276" s="236">
        <v>12.817303485031291</v>
      </c>
      <c r="E276" s="236">
        <v>13.193136476607499</v>
      </c>
      <c r="F276" s="236">
        <v>12.690399490031799</v>
      </c>
      <c r="G276" s="236">
        <v>3.2545609199999999</v>
      </c>
      <c r="H276" s="236">
        <v>10.811213789451759</v>
      </c>
      <c r="I276" s="236">
        <v>2.5518361261535998</v>
      </c>
      <c r="J276" s="236">
        <v>9.0453714859290439</v>
      </c>
      <c r="K276" s="236">
        <v>5.2072974719999996</v>
      </c>
      <c r="L276" s="236">
        <v>9.4499999999999993</v>
      </c>
      <c r="M276" s="236">
        <v>10.46975679</v>
      </c>
      <c r="N276" s="237">
        <v>14.47259437470948</v>
      </c>
    </row>
    <row r="277" spans="2:14" x14ac:dyDescent="0.3">
      <c r="B277" s="1">
        <v>2000</v>
      </c>
      <c r="C277" s="235">
        <v>12.355672910440161</v>
      </c>
      <c r="D277" s="236">
        <v>12.817303485031291</v>
      </c>
      <c r="E277" s="236">
        <v>13.193136476607499</v>
      </c>
      <c r="F277" s="236">
        <v>12.690399490031799</v>
      </c>
      <c r="G277" s="236">
        <v>3.2545609199999999</v>
      </c>
      <c r="H277" s="236">
        <v>10.811213789451759</v>
      </c>
      <c r="I277" s="236">
        <v>2.5518361261535998</v>
      </c>
      <c r="J277" s="236">
        <v>9.0453714859290439</v>
      </c>
      <c r="K277" s="236">
        <v>5.2072974719999996</v>
      </c>
      <c r="L277" s="236">
        <v>9.4499999999999993</v>
      </c>
      <c r="M277" s="236">
        <v>10.46975679</v>
      </c>
      <c r="N277" s="237">
        <v>14.47259437470948</v>
      </c>
    </row>
    <row r="278" spans="2:14" x14ac:dyDescent="0.3">
      <c r="B278" s="1">
        <v>2001</v>
      </c>
      <c r="C278" s="235">
        <v>12.355672910440161</v>
      </c>
      <c r="D278" s="236">
        <v>12.817303485031291</v>
      </c>
      <c r="E278" s="236">
        <v>13.193136476607499</v>
      </c>
      <c r="F278" s="236">
        <v>12.690399490031799</v>
      </c>
      <c r="G278" s="236">
        <v>3.2545609199999999</v>
      </c>
      <c r="H278" s="236">
        <v>10.811213789451759</v>
      </c>
      <c r="I278" s="236">
        <v>2.5518361261535998</v>
      </c>
      <c r="J278" s="236">
        <v>9.0453714859290439</v>
      </c>
      <c r="K278" s="236">
        <v>5.2072974719999996</v>
      </c>
      <c r="L278" s="236">
        <v>9.4499999999999993</v>
      </c>
      <c r="M278" s="236">
        <v>10.46975679</v>
      </c>
      <c r="N278" s="237">
        <v>14.47259437470948</v>
      </c>
    </row>
    <row r="279" spans="2:14" x14ac:dyDescent="0.3">
      <c r="B279" s="1">
        <v>2002</v>
      </c>
      <c r="C279" s="235">
        <v>12.355672910440161</v>
      </c>
      <c r="D279" s="236">
        <v>12.817303485031291</v>
      </c>
      <c r="E279" s="236">
        <v>13.193136476607499</v>
      </c>
      <c r="F279" s="236">
        <v>12.690399490031799</v>
      </c>
      <c r="G279" s="236">
        <v>3.2545609199999999</v>
      </c>
      <c r="H279" s="236">
        <v>10.811213789451759</v>
      </c>
      <c r="I279" s="236">
        <v>2.5518361261535998</v>
      </c>
      <c r="J279" s="236">
        <v>9.0453714859290439</v>
      </c>
      <c r="K279" s="236">
        <v>5.2072974719999996</v>
      </c>
      <c r="L279" s="236">
        <v>9.4499999999999993</v>
      </c>
      <c r="M279" s="236">
        <v>10.46975679</v>
      </c>
      <c r="N279" s="237">
        <v>14.47259437470948</v>
      </c>
    </row>
    <row r="280" spans="2:14" x14ac:dyDescent="0.3">
      <c r="B280" s="1">
        <v>2003</v>
      </c>
      <c r="C280" s="235">
        <v>12.355672910440161</v>
      </c>
      <c r="D280" s="236">
        <v>12.817303485031291</v>
      </c>
      <c r="E280" s="236">
        <v>13.193136476607499</v>
      </c>
      <c r="F280" s="236">
        <v>12.690399490031799</v>
      </c>
      <c r="G280" s="236">
        <v>3.2545609199999999</v>
      </c>
      <c r="H280" s="236">
        <v>10.811213789451759</v>
      </c>
      <c r="I280" s="236">
        <v>2.5518361261535998</v>
      </c>
      <c r="J280" s="236">
        <v>9.0453714859290439</v>
      </c>
      <c r="K280" s="236">
        <v>5.2072974719999996</v>
      </c>
      <c r="L280" s="236">
        <v>9.4499999999999993</v>
      </c>
      <c r="M280" s="236">
        <v>10.46975679</v>
      </c>
      <c r="N280" s="237">
        <v>14.47259437470948</v>
      </c>
    </row>
    <row r="281" spans="2:14" x14ac:dyDescent="0.3">
      <c r="B281" s="1">
        <v>2004</v>
      </c>
      <c r="C281" s="235">
        <v>12.355672910440161</v>
      </c>
      <c r="D281" s="236">
        <v>13.182736487981741</v>
      </c>
      <c r="E281" s="236">
        <v>13.193136476607499</v>
      </c>
      <c r="F281" s="236">
        <v>13.052214349151591</v>
      </c>
      <c r="G281" s="236">
        <v>3.2545609199999999</v>
      </c>
      <c r="H281" s="236">
        <v>10.811213789451759</v>
      </c>
      <c r="I281" s="236">
        <v>2.5518361261535998</v>
      </c>
      <c r="J281" s="236">
        <v>9.0453714859290439</v>
      </c>
      <c r="K281" s="236">
        <v>5.2072974719999996</v>
      </c>
      <c r="L281" s="236">
        <v>9.4499999999999993</v>
      </c>
      <c r="M281" s="236">
        <v>10.46975679</v>
      </c>
      <c r="N281" s="237">
        <v>14.47259437470948</v>
      </c>
    </row>
    <row r="282" spans="2:14" x14ac:dyDescent="0.3">
      <c r="B282" s="1">
        <v>2005</v>
      </c>
      <c r="C282" s="235">
        <v>12.355672910440161</v>
      </c>
      <c r="D282" s="236">
        <v>13.182736487981741</v>
      </c>
      <c r="E282" s="236">
        <v>13.193136476607499</v>
      </c>
      <c r="F282" s="236">
        <v>13.052214349151591</v>
      </c>
      <c r="G282" s="236">
        <v>3.2545609199999999</v>
      </c>
      <c r="H282" s="236">
        <v>10.811213789451759</v>
      </c>
      <c r="I282" s="236">
        <v>2.5518361261535998</v>
      </c>
      <c r="J282" s="236">
        <v>9.0453714859290439</v>
      </c>
      <c r="K282" s="236">
        <v>5.2072974719999996</v>
      </c>
      <c r="L282" s="236">
        <v>9.4499999999999993</v>
      </c>
      <c r="M282" s="236">
        <v>10.46975679</v>
      </c>
      <c r="N282" s="237">
        <v>14.47259437470948</v>
      </c>
    </row>
    <row r="283" spans="2:14" x14ac:dyDescent="0.3">
      <c r="B283" s="1">
        <v>2006</v>
      </c>
      <c r="C283" s="235">
        <v>12.355672910440161</v>
      </c>
      <c r="D283" s="236">
        <v>13.182736487981741</v>
      </c>
      <c r="E283" s="236">
        <v>13.193136476607499</v>
      </c>
      <c r="F283" s="236">
        <v>13.052214349151591</v>
      </c>
      <c r="G283" s="236">
        <v>3.2545609199999999</v>
      </c>
      <c r="H283" s="236">
        <v>10.811213789451759</v>
      </c>
      <c r="I283" s="236">
        <v>2.5518361261535998</v>
      </c>
      <c r="J283" s="236">
        <v>9.0453714859290439</v>
      </c>
      <c r="K283" s="236">
        <v>5.2072974719999996</v>
      </c>
      <c r="L283" s="236">
        <v>9.4499999999999993</v>
      </c>
      <c r="M283" s="236">
        <v>10.46975679</v>
      </c>
      <c r="N283" s="237">
        <v>14.47259437470948</v>
      </c>
    </row>
    <row r="284" spans="2:14" x14ac:dyDescent="0.3">
      <c r="B284" s="1">
        <v>2007</v>
      </c>
      <c r="C284" s="235">
        <v>12.355672910440161</v>
      </c>
      <c r="D284" s="236">
        <v>13.182736487981741</v>
      </c>
      <c r="E284" s="236">
        <v>13.193136476607499</v>
      </c>
      <c r="F284" s="236">
        <v>13.052214349151591</v>
      </c>
      <c r="G284" s="236">
        <v>3.2545609199999999</v>
      </c>
      <c r="H284" s="236">
        <v>10.811213789451759</v>
      </c>
      <c r="I284" s="236">
        <v>2.5518361261535998</v>
      </c>
      <c r="J284" s="236">
        <v>9.0453714859290439</v>
      </c>
      <c r="K284" s="236">
        <v>5.2072974719999996</v>
      </c>
      <c r="L284" s="236">
        <v>9.4499999999999993</v>
      </c>
      <c r="M284" s="236">
        <v>10.46975679</v>
      </c>
      <c r="N284" s="237">
        <v>14.47259437470948</v>
      </c>
    </row>
    <row r="285" spans="2:14" x14ac:dyDescent="0.3">
      <c r="B285" s="1">
        <v>2008</v>
      </c>
      <c r="C285" s="235">
        <v>12.355672910440161</v>
      </c>
      <c r="D285" s="236">
        <v>13.182736487981741</v>
      </c>
      <c r="E285" s="236">
        <v>13.193136476607499</v>
      </c>
      <c r="F285" s="236">
        <v>13.052214349151591</v>
      </c>
      <c r="G285" s="236">
        <v>3.2545609199999999</v>
      </c>
      <c r="H285" s="236">
        <v>10.811213789451759</v>
      </c>
      <c r="I285" s="236">
        <v>2.5518361261535998</v>
      </c>
      <c r="J285" s="236">
        <v>9.0453714859290439</v>
      </c>
      <c r="K285" s="236">
        <v>5.2072974719999996</v>
      </c>
      <c r="L285" s="236">
        <v>9.4499999999999993</v>
      </c>
      <c r="M285" s="236">
        <v>10.46975679</v>
      </c>
      <c r="N285" s="237">
        <v>14.47259437470948</v>
      </c>
    </row>
    <row r="286" spans="2:14" x14ac:dyDescent="0.3">
      <c r="B286" s="1">
        <v>2009</v>
      </c>
      <c r="C286" s="235">
        <v>12.355672910440161</v>
      </c>
      <c r="D286" s="236">
        <v>13.182736487981741</v>
      </c>
      <c r="E286" s="236">
        <v>13.193136476607499</v>
      </c>
      <c r="F286" s="236">
        <v>13.052214349151591</v>
      </c>
      <c r="G286" s="236">
        <v>3.2545609199999999</v>
      </c>
      <c r="H286" s="236">
        <v>10.811213789451759</v>
      </c>
      <c r="I286" s="236">
        <v>2.5518361261535998</v>
      </c>
      <c r="J286" s="236">
        <v>9.0453714859290439</v>
      </c>
      <c r="K286" s="236">
        <v>5.2072974719999996</v>
      </c>
      <c r="L286" s="236">
        <v>9.4499999999999993</v>
      </c>
      <c r="M286" s="236">
        <v>10.46975679</v>
      </c>
      <c r="N286" s="237">
        <v>14.47259437470948</v>
      </c>
    </row>
    <row r="287" spans="2:14" x14ac:dyDescent="0.3">
      <c r="B287" s="1">
        <v>2010</v>
      </c>
      <c r="C287" s="235">
        <v>12.355672910440161</v>
      </c>
      <c r="D287" s="236">
        <v>13.54816949093218</v>
      </c>
      <c r="E287" s="236">
        <v>13.193136476607499</v>
      </c>
      <c r="F287" s="236">
        <v>13.41402920827138</v>
      </c>
      <c r="G287" s="236">
        <v>3.2545609199999999</v>
      </c>
      <c r="H287" s="236">
        <v>10.811213789451759</v>
      </c>
      <c r="I287" s="236">
        <v>2.5518361261535998</v>
      </c>
      <c r="J287" s="236">
        <v>9.0453714859290439</v>
      </c>
      <c r="K287" s="236">
        <v>5.2072974719999996</v>
      </c>
      <c r="L287" s="236">
        <v>9.4499999999999993</v>
      </c>
      <c r="M287" s="236">
        <v>10.46975679</v>
      </c>
      <c r="N287" s="237">
        <v>14.47259437470948</v>
      </c>
    </row>
    <row r="288" spans="2:14" x14ac:dyDescent="0.3">
      <c r="B288" s="1">
        <v>2011</v>
      </c>
      <c r="C288" s="235">
        <v>12.355672910440161</v>
      </c>
      <c r="D288" s="236">
        <v>13.54816949093218</v>
      </c>
      <c r="E288" s="236">
        <v>13.193136476607499</v>
      </c>
      <c r="F288" s="236">
        <v>13.41402920827138</v>
      </c>
      <c r="G288" s="236">
        <v>3.2545609199999999</v>
      </c>
      <c r="H288" s="236">
        <v>10.811213789451759</v>
      </c>
      <c r="I288" s="236">
        <v>2.5518361261535998</v>
      </c>
      <c r="J288" s="236">
        <v>9.0453714859290439</v>
      </c>
      <c r="K288" s="236">
        <v>5.2072974719999996</v>
      </c>
      <c r="L288" s="236">
        <v>9.4499999999999993</v>
      </c>
      <c r="M288" s="236">
        <v>10.46975679</v>
      </c>
      <c r="N288" s="237">
        <v>14.47259437470948</v>
      </c>
    </row>
    <row r="289" spans="2:14" x14ac:dyDescent="0.3">
      <c r="B289" s="1">
        <v>2012</v>
      </c>
      <c r="C289" s="235">
        <v>12.355672910440161</v>
      </c>
      <c r="D289" s="236">
        <v>13.54816949093218</v>
      </c>
      <c r="E289" s="236">
        <v>13.193136476607499</v>
      </c>
      <c r="F289" s="236">
        <v>13.41402920827138</v>
      </c>
      <c r="G289" s="236">
        <v>3.2545609199999999</v>
      </c>
      <c r="H289" s="236">
        <v>10.811213789451759</v>
      </c>
      <c r="I289" s="236">
        <v>2.5518361261535998</v>
      </c>
      <c r="J289" s="236">
        <v>9.0453714859290439</v>
      </c>
      <c r="K289" s="236">
        <v>5.2072974719999996</v>
      </c>
      <c r="L289" s="236">
        <v>9.4499999999999993</v>
      </c>
      <c r="M289" s="236">
        <v>10.46975679</v>
      </c>
      <c r="N289" s="237">
        <v>14.47259437470948</v>
      </c>
    </row>
    <row r="290" spans="2:14" x14ac:dyDescent="0.3">
      <c r="B290" s="1">
        <v>2013</v>
      </c>
      <c r="C290" s="235">
        <v>12.232116178845519</v>
      </c>
      <c r="D290" s="236">
        <v>13.54816949093218</v>
      </c>
      <c r="E290" s="236">
        <v>13.193136476607499</v>
      </c>
      <c r="F290" s="236">
        <v>13.41402920827138</v>
      </c>
      <c r="G290" s="236">
        <v>3.2545609199999999</v>
      </c>
      <c r="H290" s="236">
        <v>10.811213789451759</v>
      </c>
      <c r="I290" s="236">
        <v>2.5518361261535998</v>
      </c>
      <c r="J290" s="236">
        <v>9.0453714859290439</v>
      </c>
      <c r="K290" s="236">
        <v>5.2072974719999996</v>
      </c>
      <c r="L290" s="236">
        <v>9.4499999999999993</v>
      </c>
      <c r="M290" s="236">
        <v>10.46975679</v>
      </c>
      <c r="N290" s="237">
        <v>14.327868433045129</v>
      </c>
    </row>
    <row r="291" spans="2:14" x14ac:dyDescent="0.3">
      <c r="B291" s="1">
        <v>2014</v>
      </c>
      <c r="C291" s="235">
        <v>12.109795007766561</v>
      </c>
      <c r="D291" s="236">
        <v>13.54816949093218</v>
      </c>
      <c r="E291" s="236">
        <v>13.193136476607499</v>
      </c>
      <c r="F291" s="236">
        <v>13.41402920827138</v>
      </c>
      <c r="G291" s="236">
        <v>3.2545609199999999</v>
      </c>
      <c r="H291" s="236">
        <v>10.811213789451759</v>
      </c>
      <c r="I291" s="236">
        <v>2.5518361261535998</v>
      </c>
      <c r="J291" s="236">
        <v>9.0453714859290439</v>
      </c>
      <c r="K291" s="236">
        <v>5.2072974719999996</v>
      </c>
      <c r="L291" s="236">
        <v>9.4499999999999993</v>
      </c>
      <c r="M291" s="236">
        <v>10.46975679</v>
      </c>
      <c r="N291" s="237">
        <v>14.18458974692947</v>
      </c>
    </row>
    <row r="292" spans="2:14" x14ac:dyDescent="0.3">
      <c r="B292" s="1">
        <v>2015</v>
      </c>
      <c r="C292" s="235">
        <v>11.988697060945359</v>
      </c>
      <c r="D292" s="236">
        <v>13.54816949093218</v>
      </c>
      <c r="E292" s="236">
        <v>13.193136476607499</v>
      </c>
      <c r="F292" s="236">
        <v>13.41402920827138</v>
      </c>
      <c r="G292" s="236">
        <v>3.1894697016000002</v>
      </c>
      <c r="H292" s="236">
        <v>10.70310166008152</v>
      </c>
      <c r="I292" s="236">
        <v>2.5263177648920641</v>
      </c>
      <c r="J292" s="236">
        <v>8.9549177711490948</v>
      </c>
      <c r="K292" s="236">
        <v>5.2072974719999996</v>
      </c>
      <c r="L292" s="236">
        <v>9.4499999999999993</v>
      </c>
      <c r="M292" s="236">
        <v>10.46975679</v>
      </c>
      <c r="N292" s="237">
        <v>14.042743856204281</v>
      </c>
    </row>
    <row r="293" spans="2:14" x14ac:dyDescent="0.3">
      <c r="B293" s="1">
        <v>2016</v>
      </c>
      <c r="C293" s="235">
        <v>11.86881008832456</v>
      </c>
      <c r="D293" s="236">
        <v>13.54816949093218</v>
      </c>
      <c r="E293" s="236">
        <v>13.193136476607499</v>
      </c>
      <c r="F293" s="236">
        <v>13.41402920827138</v>
      </c>
      <c r="G293" s="236">
        <v>3.125680307568</v>
      </c>
      <c r="H293" s="236">
        <v>10.596070638979119</v>
      </c>
      <c r="I293" s="236">
        <v>2.501054587423952</v>
      </c>
      <c r="J293" s="236">
        <v>8.8653685928227013</v>
      </c>
      <c r="K293" s="236">
        <v>5.2072974719999996</v>
      </c>
      <c r="L293" s="236">
        <v>9.4499999999999993</v>
      </c>
      <c r="M293" s="236">
        <v>10.46975679</v>
      </c>
      <c r="N293" s="237">
        <v>13.902316419724979</v>
      </c>
    </row>
    <row r="294" spans="2:14" x14ac:dyDescent="0.3">
      <c r="B294" s="1">
        <v>2017</v>
      </c>
      <c r="C294" s="235">
        <v>11.75012199309224</v>
      </c>
      <c r="D294" s="236">
        <v>13.54816949093218</v>
      </c>
      <c r="E294" s="236">
        <v>13.193136476607499</v>
      </c>
      <c r="F294" s="236">
        <v>13.41402920827138</v>
      </c>
      <c r="G294" s="236">
        <v>3.0631667014166402</v>
      </c>
      <c r="H294" s="236">
        <v>10.49010993191888</v>
      </c>
      <c r="I294" s="236">
        <v>2.4760440416310772</v>
      </c>
      <c r="J294" s="236">
        <v>8.7767149069043917</v>
      </c>
      <c r="K294" s="236">
        <v>5.2072974719999996</v>
      </c>
      <c r="L294" s="236">
        <v>9.4499999999999993</v>
      </c>
      <c r="M294" s="236">
        <v>10.46975679</v>
      </c>
      <c r="N294" s="237">
        <v>13.76329324511403</v>
      </c>
    </row>
    <row r="295" spans="2:14" x14ac:dyDescent="0.3">
      <c r="B295" s="1">
        <v>2018</v>
      </c>
      <c r="C295" s="235">
        <v>11.63262077421488</v>
      </c>
      <c r="D295" s="236">
        <v>13.54816949093218</v>
      </c>
      <c r="E295" s="236">
        <v>13.061205115437501</v>
      </c>
      <c r="F295" s="236">
        <v>13.41402920827138</v>
      </c>
      <c r="G295" s="236">
        <v>3.0019033673883082</v>
      </c>
      <c r="H295" s="236">
        <v>10.38520883087568</v>
      </c>
      <c r="I295" s="236">
        <v>2.4512836007085008</v>
      </c>
      <c r="J295" s="236">
        <v>8.6889477576171554</v>
      </c>
      <c r="K295" s="236">
        <v>5.2072974719999996</v>
      </c>
      <c r="L295" s="236">
        <v>9.4499999999999993</v>
      </c>
      <c r="M295" s="236">
        <v>10.46975679</v>
      </c>
      <c r="N295" s="237">
        <v>13.625660318514401</v>
      </c>
    </row>
    <row r="296" spans="2:14" x14ac:dyDescent="0.3">
      <c r="B296" s="1">
        <v>2019</v>
      </c>
      <c r="C296" s="235">
        <v>11.51629457432656</v>
      </c>
      <c r="D296" s="236">
        <v>13.51162620154672</v>
      </c>
      <c r="E296" s="236">
        <v>12.930593071989</v>
      </c>
      <c r="F296" s="236">
        <v>13.37784772037584</v>
      </c>
      <c r="G296" s="236">
        <v>2.9418652996065999</v>
      </c>
      <c r="H296" s="236">
        <v>10.281356742758479</v>
      </c>
      <c r="I296" s="236">
        <v>2.4267707649726291</v>
      </c>
      <c r="J296" s="236">
        <v>8.6020582794359974</v>
      </c>
      <c r="K296" s="236">
        <v>5.2072974719999996</v>
      </c>
      <c r="L296" s="236">
        <v>9.4499999999999993</v>
      </c>
      <c r="M296" s="236">
        <v>10.46975679</v>
      </c>
      <c r="N296" s="237">
        <v>13.48940370541145</v>
      </c>
    </row>
    <row r="297" spans="2:14" x14ac:dyDescent="0.3">
      <c r="B297" s="1">
        <v>2020</v>
      </c>
      <c r="C297" s="235">
        <v>11.40113162226192</v>
      </c>
      <c r="D297" s="236">
        <v>13.51162620154672</v>
      </c>
      <c r="E297" s="236">
        <v>12.8012871435295</v>
      </c>
      <c r="F297" s="236">
        <v>13.37784772037584</v>
      </c>
      <c r="G297" s="236">
        <v>2.8830279939399239</v>
      </c>
      <c r="H297" s="236">
        <v>10.178543179832481</v>
      </c>
      <c r="I297" s="236">
        <v>2.4025030573409838</v>
      </c>
      <c r="J297" s="236">
        <v>8.5160376970879401</v>
      </c>
      <c r="K297" s="236">
        <v>5.2072974719999996</v>
      </c>
      <c r="L297" s="236">
        <v>9.4499999999999993</v>
      </c>
      <c r="M297" s="236">
        <v>10.46975679</v>
      </c>
      <c r="N297" s="237">
        <v>13.354509669646649</v>
      </c>
    </row>
    <row r="298" spans="2:14" x14ac:dyDescent="0.3">
      <c r="B298" s="1">
        <v>2021</v>
      </c>
      <c r="C298" s="235">
        <v>11.344125965970401</v>
      </c>
      <c r="D298" s="236">
        <v>13.241393673548661</v>
      </c>
      <c r="E298" s="236">
        <v>12.545261388535</v>
      </c>
      <c r="F298" s="236">
        <v>13.110290767951881</v>
      </c>
      <c r="G298" s="236">
        <v>2.8253674344408242</v>
      </c>
      <c r="H298" s="236">
        <v>10.178543179832481</v>
      </c>
      <c r="I298" s="236">
        <v>2.3904905416926612</v>
      </c>
      <c r="J298" s="236">
        <v>8.5160376970879401</v>
      </c>
      <c r="K298" s="236">
        <v>5.2072974719999996</v>
      </c>
      <c r="L298" s="236">
        <v>9.4499999999999993</v>
      </c>
      <c r="M298" s="236">
        <v>10.46975679</v>
      </c>
      <c r="N298" s="237">
        <v>13.287737131860879</v>
      </c>
    </row>
    <row r="299" spans="2:14" x14ac:dyDescent="0.3">
      <c r="B299" s="1">
        <v>2022</v>
      </c>
      <c r="C299" s="235">
        <v>11.287405327041601</v>
      </c>
      <c r="D299" s="236">
        <v>12.97656581316919</v>
      </c>
      <c r="E299" s="236">
        <v>12.294356166928999</v>
      </c>
      <c r="F299" s="236">
        <v>12.848084956758321</v>
      </c>
      <c r="G299" s="236">
        <v>2.7688600852095808</v>
      </c>
      <c r="H299" s="236">
        <v>10.178543179832481</v>
      </c>
      <c r="I299" s="236">
        <v>2.378538088966117</v>
      </c>
      <c r="J299" s="236">
        <v>8.5160376970879401</v>
      </c>
      <c r="K299" s="236">
        <v>5.1640118117639986</v>
      </c>
      <c r="L299" s="236">
        <v>9.4499999999999993</v>
      </c>
      <c r="M299" s="236">
        <v>10.46975679</v>
      </c>
      <c r="N299" s="237">
        <v>13.22129843727555</v>
      </c>
    </row>
    <row r="300" spans="2:14" x14ac:dyDescent="0.3">
      <c r="B300" s="1">
        <v>2023</v>
      </c>
      <c r="C300" s="235">
        <v>11.23096830711088</v>
      </c>
      <c r="D300" s="236">
        <v>12.7170344965091</v>
      </c>
      <c r="E300" s="236">
        <v>12.0484690419465</v>
      </c>
      <c r="F300" s="236">
        <v>12.59112325385439</v>
      </c>
      <c r="G300" s="236">
        <v>2.713482884065896</v>
      </c>
      <c r="H300" s="236">
        <v>10.178543179832481</v>
      </c>
      <c r="I300" s="236">
        <v>2.3666453990185108</v>
      </c>
      <c r="J300" s="236">
        <v>8.5160376970879401</v>
      </c>
      <c r="K300" s="236">
        <v>5.1207261515280003</v>
      </c>
      <c r="L300" s="236">
        <v>9.4499999999999993</v>
      </c>
      <c r="M300" s="236">
        <v>10.46975679</v>
      </c>
      <c r="N300" s="237">
        <v>13.155191949453011</v>
      </c>
    </row>
    <row r="301" spans="2:14" x14ac:dyDescent="0.3">
      <c r="B301" s="1">
        <v>2024</v>
      </c>
      <c r="C301" s="235">
        <v>11.17481346950224</v>
      </c>
      <c r="D301" s="236">
        <v>12.462693791503851</v>
      </c>
      <c r="E301" s="236">
        <v>11.807499662546</v>
      </c>
      <c r="F301" s="236">
        <v>12.339300788380591</v>
      </c>
      <c r="G301" s="236">
        <v>2.6592132262760928</v>
      </c>
      <c r="H301" s="236">
        <v>10.178543179832481</v>
      </c>
      <c r="I301" s="236">
        <v>2.3548121717070032</v>
      </c>
      <c r="J301" s="236">
        <v>8.5160376970879401</v>
      </c>
      <c r="K301" s="236">
        <v>5.0774404912920001</v>
      </c>
      <c r="L301" s="236">
        <v>9.4499999999999993</v>
      </c>
      <c r="M301" s="236">
        <v>10.46975679</v>
      </c>
      <c r="N301" s="237">
        <v>13.089415982366569</v>
      </c>
    </row>
    <row r="302" spans="2:14" x14ac:dyDescent="0.3">
      <c r="B302" s="1">
        <v>2025</v>
      </c>
      <c r="C302" s="235">
        <v>11.11893939669536</v>
      </c>
      <c r="D302" s="236">
        <v>12.21343992817021</v>
      </c>
      <c r="E302" s="236">
        <v>11.571349670939</v>
      </c>
      <c r="F302" s="236">
        <v>12.092514772216269</v>
      </c>
      <c r="G302" s="236">
        <v>2.606028961840976</v>
      </c>
      <c r="H302" s="236">
        <v>10.178543179832481</v>
      </c>
      <c r="I302" s="236">
        <v>2.3430381114089762</v>
      </c>
      <c r="J302" s="236">
        <v>8.5160376970879401</v>
      </c>
      <c r="K302" s="236">
        <v>5.034154831056</v>
      </c>
      <c r="L302" s="236">
        <v>9.4499999999999993</v>
      </c>
      <c r="M302" s="236">
        <v>10.46975679</v>
      </c>
      <c r="N302" s="237">
        <v>13.02396890949638</v>
      </c>
    </row>
    <row r="303" spans="2:14" x14ac:dyDescent="0.3">
      <c r="B303" s="1">
        <v>2026</v>
      </c>
      <c r="C303" s="235">
        <v>11.063344699903441</v>
      </c>
      <c r="D303" s="236">
        <v>11.96917112008571</v>
      </c>
      <c r="E303" s="236">
        <v>11.3399226717665</v>
      </c>
      <c r="F303" s="236">
        <v>11.850664470226191</v>
      </c>
      <c r="G303" s="236">
        <v>2.5539083819351638</v>
      </c>
      <c r="H303" s="236">
        <v>10.178543179832481</v>
      </c>
      <c r="I303" s="236">
        <v>2.3313229206937232</v>
      </c>
      <c r="J303" s="236">
        <v>8.5160376970879401</v>
      </c>
      <c r="K303" s="236">
        <v>4.9908691708199999</v>
      </c>
      <c r="L303" s="236">
        <v>9.4499999999999993</v>
      </c>
      <c r="M303" s="236">
        <v>10.46975679</v>
      </c>
      <c r="N303" s="237">
        <v>12.958849064651361</v>
      </c>
    </row>
    <row r="304" spans="2:14" x14ac:dyDescent="0.3">
      <c r="B304" s="1">
        <v>2027</v>
      </c>
      <c r="C304" s="235">
        <v>11.00802798076184</v>
      </c>
      <c r="D304" s="236">
        <v>11.729787703237969</v>
      </c>
      <c r="E304" s="236">
        <v>11.113124221824499</v>
      </c>
      <c r="F304" s="236">
        <v>11.613651190342759</v>
      </c>
      <c r="G304" s="236">
        <v>2.502830214386865</v>
      </c>
      <c r="H304" s="236">
        <v>10.178543179832481</v>
      </c>
      <c r="I304" s="236">
        <v>2.3196663057467179</v>
      </c>
      <c r="J304" s="236">
        <v>8.5160376970879401</v>
      </c>
      <c r="K304" s="236">
        <v>4.9475835105839998</v>
      </c>
      <c r="L304" s="236">
        <v>9.4499999999999993</v>
      </c>
      <c r="M304" s="236">
        <v>10.46975679</v>
      </c>
      <c r="N304" s="237">
        <v>12.894054821311659</v>
      </c>
    </row>
    <row r="305" spans="2:14" x14ac:dyDescent="0.3">
      <c r="B305" s="1">
        <v>2028</v>
      </c>
      <c r="C305" s="235">
        <v>10.95298783132808</v>
      </c>
      <c r="D305" s="236">
        <v>11.49519194758636</v>
      </c>
      <c r="E305" s="236">
        <v>10.8908617375935</v>
      </c>
      <c r="F305" s="236">
        <v>11.38137816455234</v>
      </c>
      <c r="G305" s="236">
        <v>2.452773610117208</v>
      </c>
      <c r="H305" s="236">
        <v>10.178543179832481</v>
      </c>
      <c r="I305" s="236">
        <v>2.3080679745615211</v>
      </c>
      <c r="J305" s="236">
        <v>8.5160376970879401</v>
      </c>
      <c r="K305" s="236">
        <v>4.9042978503480006</v>
      </c>
      <c r="L305" s="236">
        <v>9.4499999999999993</v>
      </c>
      <c r="M305" s="236">
        <v>10.46975679</v>
      </c>
      <c r="N305" s="237">
        <v>12.82958454303963</v>
      </c>
    </row>
    <row r="306" spans="2:14" x14ac:dyDescent="0.3">
      <c r="B306" s="1">
        <v>2029</v>
      </c>
      <c r="C306" s="235">
        <v>10.89822289154888</v>
      </c>
      <c r="D306" s="236">
        <v>11.26528810665107</v>
      </c>
      <c r="E306" s="236">
        <v>10.673044505512999</v>
      </c>
      <c r="F306" s="236">
        <v>11.15375059848431</v>
      </c>
      <c r="G306" s="236">
        <v>2.403718138620019</v>
      </c>
      <c r="H306" s="236">
        <v>10.178543179832481</v>
      </c>
      <c r="I306" s="236">
        <v>2.2965276342276502</v>
      </c>
      <c r="J306" s="236">
        <v>8.5160376970879401</v>
      </c>
      <c r="K306" s="236">
        <v>4.8610121901119996</v>
      </c>
      <c r="L306" s="236">
        <v>9.4499999999999993</v>
      </c>
      <c r="M306" s="236">
        <v>10.46975679</v>
      </c>
      <c r="N306" s="237">
        <v>12.765436623151</v>
      </c>
    </row>
    <row r="307" spans="2:14" x14ac:dyDescent="0.3">
      <c r="B307" s="1">
        <v>2030</v>
      </c>
      <c r="C307" s="235">
        <v>10.843731782215279</v>
      </c>
      <c r="D307" s="236">
        <v>11.03998234808846</v>
      </c>
      <c r="E307" s="236">
        <v>10.459583610059999</v>
      </c>
      <c r="F307" s="236">
        <v>10.930675592068599</v>
      </c>
      <c r="G307" s="236">
        <v>2.3556437753051922</v>
      </c>
      <c r="H307" s="236">
        <v>10.178543179832481</v>
      </c>
      <c r="I307" s="236">
        <v>2.2850449963548471</v>
      </c>
      <c r="J307" s="236">
        <v>8.5160376970879401</v>
      </c>
      <c r="K307" s="236">
        <v>4.8177265298760004</v>
      </c>
      <c r="L307" s="236">
        <v>9.4499999999999993</v>
      </c>
      <c r="M307" s="236">
        <v>10.46975679</v>
      </c>
      <c r="N307" s="237">
        <v>12.70160944504374</v>
      </c>
    </row>
    <row r="308" spans="2:14" x14ac:dyDescent="0.3">
      <c r="B308" s="1">
        <v>2031</v>
      </c>
      <c r="C308" s="235">
        <v>10.78951312411832</v>
      </c>
      <c r="D308" s="236">
        <v>11.03998234808846</v>
      </c>
      <c r="E308" s="236">
        <v>10.459583610059999</v>
      </c>
      <c r="F308" s="236">
        <v>10.930675592068599</v>
      </c>
      <c r="G308" s="236">
        <v>2.3085308996906031</v>
      </c>
      <c r="H308" s="236">
        <v>10.178543179832481</v>
      </c>
      <c r="I308" s="236">
        <v>2.2736197716488058</v>
      </c>
      <c r="J308" s="236">
        <v>8.5160376970879401</v>
      </c>
      <c r="K308" s="236">
        <v>4.7744408696400003</v>
      </c>
      <c r="L308" s="236">
        <v>9.4499999999999993</v>
      </c>
      <c r="M308" s="236">
        <v>10.46975679</v>
      </c>
      <c r="N308" s="237">
        <v>12.70160944504374</v>
      </c>
    </row>
    <row r="309" spans="2:14" x14ac:dyDescent="0.3">
      <c r="B309" s="1">
        <v>2032</v>
      </c>
      <c r="C309" s="235">
        <v>10.735565557204721</v>
      </c>
      <c r="D309" s="236">
        <v>11.03998234808846</v>
      </c>
      <c r="E309" s="236">
        <v>10.459583610059999</v>
      </c>
      <c r="F309" s="236">
        <v>10.930675592068599</v>
      </c>
      <c r="G309" s="236">
        <v>2.262360281841437</v>
      </c>
      <c r="H309" s="236">
        <v>10.178543179832481</v>
      </c>
      <c r="I309" s="236">
        <v>2.2622516726233139</v>
      </c>
      <c r="J309" s="236">
        <v>8.5160376970879401</v>
      </c>
      <c r="K309" s="236">
        <v>4.7311552094040001</v>
      </c>
      <c r="L309" s="236">
        <v>9.4499999999999993</v>
      </c>
      <c r="M309" s="236">
        <v>10.46975679</v>
      </c>
      <c r="N309" s="237">
        <v>12.70160944504374</v>
      </c>
    </row>
    <row r="310" spans="2:14" x14ac:dyDescent="0.3">
      <c r="B310" s="1">
        <v>2033</v>
      </c>
      <c r="C310" s="235">
        <v>10.681887730999041</v>
      </c>
      <c r="D310" s="236">
        <v>11.03998234808846</v>
      </c>
      <c r="E310" s="236">
        <v>10.459583610059999</v>
      </c>
      <c r="F310" s="236">
        <v>10.930675592068599</v>
      </c>
      <c r="G310" s="236">
        <v>2.2171130760418811</v>
      </c>
      <c r="H310" s="236">
        <v>10.178543179832481</v>
      </c>
      <c r="I310" s="236">
        <v>2.2509404145042891</v>
      </c>
      <c r="J310" s="236">
        <v>8.5160376970879401</v>
      </c>
      <c r="K310" s="236">
        <v>4.687869549168</v>
      </c>
      <c r="L310" s="236">
        <v>9.4499999999999993</v>
      </c>
      <c r="M310" s="236">
        <v>10.46975679</v>
      </c>
      <c r="N310" s="237">
        <v>12.70160944504374</v>
      </c>
    </row>
    <row r="311" spans="2:14" x14ac:dyDescent="0.3">
      <c r="B311" s="1">
        <v>2034</v>
      </c>
      <c r="C311" s="235">
        <v>10.62847829502584</v>
      </c>
      <c r="D311" s="236">
        <v>11.03998234808846</v>
      </c>
      <c r="E311" s="236">
        <v>10.459583610059999</v>
      </c>
      <c r="F311" s="236">
        <v>10.930675592068599</v>
      </c>
      <c r="G311" s="236">
        <v>2.172770814466801</v>
      </c>
      <c r="H311" s="236">
        <v>10.178543179832481</v>
      </c>
      <c r="I311" s="236">
        <v>2.2396857116136069</v>
      </c>
      <c r="J311" s="236">
        <v>8.5160376970879401</v>
      </c>
      <c r="K311" s="236">
        <v>4.6445838889319999</v>
      </c>
      <c r="L311" s="236">
        <v>9.4499999999999993</v>
      </c>
      <c r="M311" s="236">
        <v>10.46975679</v>
      </c>
      <c r="N311" s="237">
        <v>12.70160944504374</v>
      </c>
    </row>
    <row r="312" spans="2:14" x14ac:dyDescent="0.3">
      <c r="B312" s="1">
        <v>2035</v>
      </c>
      <c r="C312" s="235">
        <v>10.57533589880968</v>
      </c>
      <c r="D312" s="236">
        <v>11.03998234808846</v>
      </c>
      <c r="E312" s="236">
        <v>10.459583610059999</v>
      </c>
      <c r="F312" s="236">
        <v>10.930675592068599</v>
      </c>
      <c r="G312" s="236">
        <v>2.1293153981413031</v>
      </c>
      <c r="H312" s="236">
        <v>10.178543179832481</v>
      </c>
      <c r="I312" s="236">
        <v>2.2284872836974108</v>
      </c>
      <c r="J312" s="236">
        <v>8.5160376970879401</v>
      </c>
      <c r="K312" s="236">
        <v>4.6012982286960007</v>
      </c>
      <c r="L312" s="236">
        <v>9.4499999999999993</v>
      </c>
      <c r="M312" s="236">
        <v>10.46975679</v>
      </c>
      <c r="N312" s="237">
        <v>12.70160944504374</v>
      </c>
    </row>
    <row r="313" spans="2:14" x14ac:dyDescent="0.3">
      <c r="B313" s="1">
        <v>2036</v>
      </c>
      <c r="C313" s="235">
        <v>10.52245922060864</v>
      </c>
      <c r="D313" s="236">
        <v>11.03998234808846</v>
      </c>
      <c r="E313" s="236">
        <v>10.459583610059999</v>
      </c>
      <c r="F313" s="236">
        <v>10.930675592068599</v>
      </c>
      <c r="G313" s="236">
        <v>2.086729090612419</v>
      </c>
      <c r="H313" s="236">
        <v>10.178543179832481</v>
      </c>
      <c r="I313" s="236">
        <v>2.2173448468856649</v>
      </c>
      <c r="J313" s="236">
        <v>8.5160376970879401</v>
      </c>
      <c r="K313" s="236">
        <v>4.5580125684600006</v>
      </c>
      <c r="L313" s="236">
        <v>9.4499999999999993</v>
      </c>
      <c r="M313" s="236">
        <v>10.46975679</v>
      </c>
      <c r="N313" s="237">
        <v>12.70160944504374</v>
      </c>
    </row>
    <row r="314" spans="2:14" x14ac:dyDescent="0.3">
      <c r="B314" s="1">
        <v>2037</v>
      </c>
      <c r="C314" s="235">
        <v>10.46984692910296</v>
      </c>
      <c r="D314" s="236">
        <v>11.03998234808846</v>
      </c>
      <c r="E314" s="236">
        <v>10.459583610059999</v>
      </c>
      <c r="F314" s="236">
        <v>10.930675592068599</v>
      </c>
      <c r="G314" s="236">
        <v>2.0449945089086552</v>
      </c>
      <c r="H314" s="236">
        <v>10.178543179832481</v>
      </c>
      <c r="I314" s="236">
        <v>2.206258122732601</v>
      </c>
      <c r="J314" s="236">
        <v>8.5160376970879401</v>
      </c>
      <c r="K314" s="236">
        <v>4.5147269082239996</v>
      </c>
      <c r="L314" s="236">
        <v>9.4499999999999993</v>
      </c>
      <c r="M314" s="236">
        <v>10.46975679</v>
      </c>
      <c r="N314" s="237">
        <v>12.70160944504374</v>
      </c>
    </row>
    <row r="315" spans="2:14" x14ac:dyDescent="0.3">
      <c r="B315" s="1">
        <v>2038</v>
      </c>
      <c r="C315" s="235">
        <v>10.41749769297288</v>
      </c>
      <c r="D315" s="236">
        <v>11.03998234808846</v>
      </c>
      <c r="E315" s="236">
        <v>10.459583610059999</v>
      </c>
      <c r="F315" s="236">
        <v>10.930675592068599</v>
      </c>
      <c r="G315" s="236">
        <v>2.0040946181157309</v>
      </c>
      <c r="H315" s="236">
        <v>10.178543179832481</v>
      </c>
      <c r="I315" s="236">
        <v>2.1952268318884061</v>
      </c>
      <c r="J315" s="236">
        <v>8.5160376970879401</v>
      </c>
      <c r="K315" s="236">
        <v>4.4714412479880004</v>
      </c>
      <c r="L315" s="236">
        <v>9.4499999999999993</v>
      </c>
      <c r="M315" s="236">
        <v>10.46975679</v>
      </c>
      <c r="N315" s="237">
        <v>12.70160944504374</v>
      </c>
    </row>
    <row r="316" spans="2:14" x14ac:dyDescent="0.3">
      <c r="B316" s="1">
        <v>2039</v>
      </c>
      <c r="C316" s="235">
        <v>10.36541020005432</v>
      </c>
      <c r="D316" s="236">
        <v>11.03998234808846</v>
      </c>
      <c r="E316" s="236">
        <v>10.459583610059999</v>
      </c>
      <c r="F316" s="236">
        <v>10.930675592068599</v>
      </c>
      <c r="G316" s="236">
        <v>1.964012725952307</v>
      </c>
      <c r="H316" s="236">
        <v>10.178543179832481</v>
      </c>
      <c r="I316" s="236">
        <v>2.1842506977154028</v>
      </c>
      <c r="J316" s="236">
        <v>8.5160376970879401</v>
      </c>
      <c r="K316" s="236">
        <v>4.4281555877520002</v>
      </c>
      <c r="L316" s="236">
        <v>9.4499999999999993</v>
      </c>
      <c r="M316" s="236">
        <v>10.46975679</v>
      </c>
      <c r="N316" s="237">
        <v>12.70160944504374</v>
      </c>
    </row>
    <row r="317" spans="2:14" x14ac:dyDescent="0.3">
      <c r="B317" s="1">
        <v>2040</v>
      </c>
      <c r="C317" s="235">
        <v>10.31358314776104</v>
      </c>
      <c r="D317" s="236">
        <v>11.03998234808846</v>
      </c>
      <c r="E317" s="236">
        <v>10.459583610059999</v>
      </c>
      <c r="F317" s="236">
        <v>10.930675592068599</v>
      </c>
      <c r="G317" s="236">
        <v>1.9247324719214449</v>
      </c>
      <c r="H317" s="236">
        <v>10.178543179832481</v>
      </c>
      <c r="I317" s="236">
        <v>2.173329444479958</v>
      </c>
      <c r="J317" s="236">
        <v>8.5160376970879401</v>
      </c>
      <c r="K317" s="236">
        <v>4.384869927516001</v>
      </c>
      <c r="L317" s="236">
        <v>9.4499999999999993</v>
      </c>
      <c r="M317" s="236">
        <v>10.46975679</v>
      </c>
      <c r="N317" s="237">
        <v>12.70160944504374</v>
      </c>
    </row>
    <row r="318" spans="2:14" x14ac:dyDescent="0.3">
      <c r="B318" s="1">
        <v>2041</v>
      </c>
      <c r="C318" s="235">
        <v>10.2620152335068</v>
      </c>
      <c r="D318" s="236">
        <v>11.03998234808846</v>
      </c>
      <c r="E318" s="236">
        <v>10.459583610059999</v>
      </c>
      <c r="F318" s="236">
        <v>10.930675592068599</v>
      </c>
      <c r="G318" s="236">
        <v>1.886237821886346</v>
      </c>
      <c r="H318" s="236">
        <v>10.178543179832481</v>
      </c>
      <c r="I318" s="236">
        <v>2.1624627973524841</v>
      </c>
      <c r="J318" s="236">
        <v>8.5160376970879401</v>
      </c>
      <c r="K318" s="236">
        <v>4.34158426728</v>
      </c>
      <c r="L318" s="236">
        <v>9.4499999999999993</v>
      </c>
      <c r="M318" s="236">
        <v>10.46975679</v>
      </c>
      <c r="N318" s="237">
        <v>12.70160944504374</v>
      </c>
    </row>
    <row r="319" spans="2:14" x14ac:dyDescent="0.3">
      <c r="B319" s="1">
        <v>2042</v>
      </c>
      <c r="C319" s="235">
        <v>10.21070515470536</v>
      </c>
      <c r="D319" s="236">
        <v>11.03998234808846</v>
      </c>
      <c r="E319" s="236">
        <v>10.459583610059999</v>
      </c>
      <c r="F319" s="236">
        <v>10.930675592068599</v>
      </c>
      <c r="G319" s="236">
        <v>1.8485130653582149</v>
      </c>
      <c r="H319" s="236">
        <v>10.178543179832481</v>
      </c>
      <c r="I319" s="236">
        <v>2.151650483311478</v>
      </c>
      <c r="J319" s="236">
        <v>8.5160376970879401</v>
      </c>
      <c r="K319" s="236">
        <v>4.2982986070439999</v>
      </c>
      <c r="L319" s="236">
        <v>9.4499999999999993</v>
      </c>
      <c r="M319" s="236">
        <v>10.46975679</v>
      </c>
      <c r="N319" s="237">
        <v>12.70160944504374</v>
      </c>
    </row>
    <row r="320" spans="2:14" x14ac:dyDescent="0.3">
      <c r="B320" s="1">
        <v>2043</v>
      </c>
      <c r="C320" s="235">
        <v>10.159651627926159</v>
      </c>
      <c r="D320" s="236">
        <v>11.03998234808846</v>
      </c>
      <c r="E320" s="236">
        <v>10.459583610059999</v>
      </c>
      <c r="F320" s="236">
        <v>10.930675592068599</v>
      </c>
      <c r="G320" s="236">
        <v>1.81154280464772</v>
      </c>
      <c r="H320" s="236">
        <v>10.178543179832481</v>
      </c>
      <c r="I320" s="236">
        <v>2.1408922311435332</v>
      </c>
      <c r="J320" s="236">
        <v>8.5160376970879401</v>
      </c>
      <c r="K320" s="236">
        <v>4.2550129468080007</v>
      </c>
      <c r="L320" s="236">
        <v>9.4499999999999993</v>
      </c>
      <c r="M320" s="236">
        <v>10.46975679</v>
      </c>
      <c r="N320" s="237">
        <v>12.70160944504374</v>
      </c>
    </row>
    <row r="321" spans="2:14" x14ac:dyDescent="0.3">
      <c r="B321" s="1">
        <v>2044</v>
      </c>
      <c r="C321" s="235">
        <v>10.10885336973864</v>
      </c>
      <c r="D321" s="236">
        <v>11.03998234808846</v>
      </c>
      <c r="E321" s="236">
        <v>10.459583610059999</v>
      </c>
      <c r="F321" s="236">
        <v>10.930675592068599</v>
      </c>
      <c r="G321" s="236">
        <v>1.7753119485366851</v>
      </c>
      <c r="H321" s="236">
        <v>10.178543179832481</v>
      </c>
      <c r="I321" s="236">
        <v>2.130187769635238</v>
      </c>
      <c r="J321" s="236">
        <v>8.5160376970879401</v>
      </c>
      <c r="K321" s="236">
        <v>4.2117272865720006</v>
      </c>
      <c r="L321" s="236">
        <v>9.4499999999999993</v>
      </c>
      <c r="M321" s="236">
        <v>10.46975679</v>
      </c>
      <c r="N321" s="237">
        <v>12.70160944504374</v>
      </c>
    </row>
    <row r="322" spans="2:14" x14ac:dyDescent="0.3">
      <c r="B322" s="1">
        <v>2045</v>
      </c>
      <c r="C322" s="235">
        <v>10.05830910629008</v>
      </c>
      <c r="D322" s="236">
        <v>11.03998234808846</v>
      </c>
      <c r="E322" s="236">
        <v>10.459583610059999</v>
      </c>
      <c r="F322" s="236">
        <v>10.930675592068599</v>
      </c>
      <c r="G322" s="236">
        <v>1.7398057095659509</v>
      </c>
      <c r="H322" s="236">
        <v>10.178543179832481</v>
      </c>
      <c r="I322" s="236">
        <v>2.1195368311893619</v>
      </c>
      <c r="J322" s="236">
        <v>8.5160376970879401</v>
      </c>
      <c r="K322" s="236">
        <v>4.1684416263359996</v>
      </c>
      <c r="L322" s="236">
        <v>9.4499999999999993</v>
      </c>
      <c r="M322" s="236">
        <v>10.46975679</v>
      </c>
      <c r="N322" s="237">
        <v>12.70160944504374</v>
      </c>
    </row>
    <row r="323" spans="2:14" x14ac:dyDescent="0.3">
      <c r="B323" s="1">
        <v>2046</v>
      </c>
      <c r="C323" s="235">
        <v>10.008017554149919</v>
      </c>
      <c r="D323" s="236">
        <v>11.03998234808846</v>
      </c>
      <c r="E323" s="236">
        <v>10.459583610059999</v>
      </c>
      <c r="F323" s="236">
        <v>10.930675592068599</v>
      </c>
      <c r="G323" s="236">
        <v>1.705009594994934</v>
      </c>
      <c r="H323" s="236">
        <v>10.178543179832481</v>
      </c>
      <c r="I323" s="236">
        <v>2.108939146400584</v>
      </c>
      <c r="J323" s="236">
        <v>8.5160376970879401</v>
      </c>
      <c r="K323" s="236">
        <v>4.1251559661000003</v>
      </c>
      <c r="L323" s="236">
        <v>9.4499999999999993</v>
      </c>
      <c r="M323" s="236">
        <v>10.46975679</v>
      </c>
      <c r="N323" s="237">
        <v>12.70160944504374</v>
      </c>
    </row>
    <row r="324" spans="2:14" x14ac:dyDescent="0.3">
      <c r="B324" s="1">
        <v>2047</v>
      </c>
      <c r="C324" s="235">
        <v>9.9579774681989601</v>
      </c>
      <c r="D324" s="236">
        <v>11.03998234808846</v>
      </c>
      <c r="E324" s="236">
        <v>10.459583610059999</v>
      </c>
      <c r="F324" s="236">
        <v>10.930675592068599</v>
      </c>
      <c r="G324" s="236">
        <v>1.670909403185439</v>
      </c>
      <c r="H324" s="236">
        <v>10.178543179832481</v>
      </c>
      <c r="I324" s="236">
        <v>2.0983944512878518</v>
      </c>
      <c r="J324" s="236">
        <v>8.5160376970879401</v>
      </c>
      <c r="K324" s="236">
        <v>4.0818703058639993</v>
      </c>
      <c r="L324" s="236">
        <v>9.4499999999999993</v>
      </c>
      <c r="M324" s="236">
        <v>10.46975679</v>
      </c>
      <c r="N324" s="237">
        <v>12.70160944504374</v>
      </c>
    </row>
    <row r="325" spans="2:14" x14ac:dyDescent="0.3">
      <c r="B325" s="1">
        <v>2048</v>
      </c>
      <c r="C325" s="235">
        <v>9.9081875841623201</v>
      </c>
      <c r="D325" s="236">
        <v>11.03998234808846</v>
      </c>
      <c r="E325" s="236">
        <v>10.459583610059999</v>
      </c>
      <c r="F325" s="236">
        <v>10.930675592068599</v>
      </c>
      <c r="G325" s="236">
        <v>1.6374912154652681</v>
      </c>
      <c r="H325" s="236">
        <v>10.178543179832481</v>
      </c>
      <c r="I325" s="236">
        <v>2.0879024791579792</v>
      </c>
      <c r="J325" s="236">
        <v>8.5160376970879401</v>
      </c>
      <c r="K325" s="236">
        <v>4.0385846456280001</v>
      </c>
      <c r="L325" s="236">
        <v>9.4499999999999993</v>
      </c>
      <c r="M325" s="236">
        <v>10.46975679</v>
      </c>
      <c r="N325" s="237">
        <v>12.70160944504374</v>
      </c>
    </row>
    <row r="326" spans="2:14" x14ac:dyDescent="0.3">
      <c r="B326" s="1">
        <v>2049</v>
      </c>
      <c r="C326" s="235">
        <v>9.8586466473429599</v>
      </c>
      <c r="D326" s="236">
        <v>11.03998234808846</v>
      </c>
      <c r="E326" s="236">
        <v>10.459583610059999</v>
      </c>
      <c r="F326" s="236">
        <v>10.930675592068599</v>
      </c>
      <c r="G326" s="236">
        <v>1.6047413907039401</v>
      </c>
      <c r="H326" s="236">
        <v>10.178543179832481</v>
      </c>
      <c r="I326" s="236">
        <v>2.0774629660299131</v>
      </c>
      <c r="J326" s="236">
        <v>8.5160376970879401</v>
      </c>
      <c r="K326" s="236">
        <v>3.995298985392</v>
      </c>
      <c r="L326" s="236">
        <v>9.4499999999999993</v>
      </c>
      <c r="M326" s="236">
        <v>10.46975679</v>
      </c>
      <c r="N326" s="237">
        <v>12.70160944504374</v>
      </c>
    </row>
    <row r="327" spans="2:14" x14ac:dyDescent="0.3">
      <c r="B327" s="1">
        <v>2050</v>
      </c>
      <c r="C327" s="235">
        <v>9.8093534126216788</v>
      </c>
      <c r="D327" s="236">
        <v>11.03998234808846</v>
      </c>
      <c r="E327" s="236">
        <v>10.459583610059999</v>
      </c>
      <c r="F327" s="236">
        <v>10.930675592068599</v>
      </c>
      <c r="G327" s="236">
        <v>1.572646563504611</v>
      </c>
      <c r="H327" s="236">
        <v>10.178543179832481</v>
      </c>
      <c r="I327" s="236">
        <v>2.0670756515387798</v>
      </c>
      <c r="J327" s="236">
        <v>8.5160376970879401</v>
      </c>
      <c r="K327" s="236">
        <v>3.9520133251559999</v>
      </c>
      <c r="L327" s="236">
        <v>9.4499999999999993</v>
      </c>
      <c r="M327" s="236">
        <v>10.46975679</v>
      </c>
      <c r="N327" s="237">
        <v>12.70160944504374</v>
      </c>
    </row>
    <row r="328" spans="2:14" x14ac:dyDescent="0.3">
      <c r="B328" s="1">
        <v>2051</v>
      </c>
      <c r="C328" s="235">
        <v>9.8093534126216788</v>
      </c>
      <c r="D328" s="236">
        <v>11.03998234808846</v>
      </c>
      <c r="E328" s="236">
        <v>10.459583610059999</v>
      </c>
      <c r="F328" s="236">
        <v>10.930675592068599</v>
      </c>
      <c r="G328" s="236">
        <v>1.572646563504611</v>
      </c>
      <c r="H328" s="236">
        <v>10.178543179832481</v>
      </c>
      <c r="I328" s="236">
        <v>2.0670756515387798</v>
      </c>
      <c r="J328" s="236">
        <v>8.5160376970879401</v>
      </c>
      <c r="K328" s="236">
        <v>3.9520133251559999</v>
      </c>
      <c r="L328" s="236">
        <v>9.4499999999999993</v>
      </c>
      <c r="M328" s="236">
        <v>10.46975679</v>
      </c>
      <c r="N328" s="237">
        <v>12.70160944504374</v>
      </c>
    </row>
    <row r="329" spans="2:14" x14ac:dyDescent="0.3">
      <c r="B329" s="1">
        <v>2052</v>
      </c>
      <c r="C329" s="235">
        <v>9.8093534126216788</v>
      </c>
      <c r="D329" s="236">
        <v>11.03998234808846</v>
      </c>
      <c r="E329" s="236">
        <v>10.459583610059999</v>
      </c>
      <c r="F329" s="236">
        <v>10.930675592068599</v>
      </c>
      <c r="G329" s="236">
        <v>1.572646563504611</v>
      </c>
      <c r="H329" s="236">
        <v>10.178543179832481</v>
      </c>
      <c r="I329" s="236">
        <v>2.0670756515387798</v>
      </c>
      <c r="J329" s="236">
        <v>8.5160376970879401</v>
      </c>
      <c r="K329" s="236">
        <v>3.9520133251559999</v>
      </c>
      <c r="L329" s="236">
        <v>9.4499999999999993</v>
      </c>
      <c r="M329" s="236">
        <v>10.46975679</v>
      </c>
      <c r="N329" s="237">
        <v>12.70160944504374</v>
      </c>
    </row>
    <row r="330" spans="2:14" x14ac:dyDescent="0.3">
      <c r="B330" s="1">
        <v>2053</v>
      </c>
      <c r="C330" s="235">
        <v>9.8093534126216788</v>
      </c>
      <c r="D330" s="236">
        <v>11.03998234808846</v>
      </c>
      <c r="E330" s="236">
        <v>10.459583610059999</v>
      </c>
      <c r="F330" s="236">
        <v>10.930675592068599</v>
      </c>
      <c r="G330" s="236">
        <v>1.572646563504611</v>
      </c>
      <c r="H330" s="236">
        <v>10.178543179832481</v>
      </c>
      <c r="I330" s="236">
        <v>2.0670756515387798</v>
      </c>
      <c r="J330" s="236">
        <v>8.5160376970879401</v>
      </c>
      <c r="K330" s="236">
        <v>3.9520133251559999</v>
      </c>
      <c r="L330" s="236">
        <v>9.4499999999999993</v>
      </c>
      <c r="M330" s="236">
        <v>10.46975679</v>
      </c>
      <c r="N330" s="237">
        <v>12.70160944504374</v>
      </c>
    </row>
    <row r="331" spans="2:14" x14ac:dyDescent="0.3">
      <c r="B331" s="1">
        <v>2054</v>
      </c>
      <c r="C331" s="235">
        <v>9.8093534126216788</v>
      </c>
      <c r="D331" s="236">
        <v>11.03998234808846</v>
      </c>
      <c r="E331" s="236">
        <v>10.459583610059999</v>
      </c>
      <c r="F331" s="236">
        <v>10.930675592068599</v>
      </c>
      <c r="G331" s="236">
        <v>1.572646563504611</v>
      </c>
      <c r="H331" s="236">
        <v>10.178543179832481</v>
      </c>
      <c r="I331" s="236">
        <v>2.0670756515387798</v>
      </c>
      <c r="J331" s="236">
        <v>8.5160376970879401</v>
      </c>
      <c r="K331" s="236">
        <v>3.9520133251559999</v>
      </c>
      <c r="L331" s="236">
        <v>9.4499999999999993</v>
      </c>
      <c r="M331" s="236">
        <v>10.46975679</v>
      </c>
      <c r="N331" s="237">
        <v>12.70160944504374</v>
      </c>
    </row>
    <row r="332" spans="2:14" x14ac:dyDescent="0.3">
      <c r="B332" s="1">
        <v>2055</v>
      </c>
      <c r="C332" s="235">
        <v>9.8093534126216788</v>
      </c>
      <c r="D332" s="236">
        <v>11.03998234808846</v>
      </c>
      <c r="E332" s="236">
        <v>10.459583610059999</v>
      </c>
      <c r="F332" s="236">
        <v>10.930675592068599</v>
      </c>
      <c r="G332" s="236">
        <v>1.572646563504611</v>
      </c>
      <c r="H332" s="236">
        <v>10.178543179832481</v>
      </c>
      <c r="I332" s="236">
        <v>2.0670756515387798</v>
      </c>
      <c r="J332" s="236">
        <v>8.5160376970879401</v>
      </c>
      <c r="K332" s="236">
        <v>3.9520133251559999</v>
      </c>
      <c r="L332" s="236">
        <v>9.4499999999999993</v>
      </c>
      <c r="M332" s="236">
        <v>10.46975679</v>
      </c>
      <c r="N332" s="237">
        <v>12.70160944504374</v>
      </c>
    </row>
    <row r="333" spans="2:14" x14ac:dyDescent="0.3">
      <c r="B333" s="1">
        <v>2056</v>
      </c>
      <c r="C333" s="235">
        <v>9.8093534126216788</v>
      </c>
      <c r="D333" s="236">
        <v>11.03998234808846</v>
      </c>
      <c r="E333" s="236">
        <v>10.459583610059999</v>
      </c>
      <c r="F333" s="236">
        <v>10.930675592068599</v>
      </c>
      <c r="G333" s="236">
        <v>1.572646563504611</v>
      </c>
      <c r="H333" s="236">
        <v>10.178543179832481</v>
      </c>
      <c r="I333" s="236">
        <v>2.0670756515387798</v>
      </c>
      <c r="J333" s="236">
        <v>8.5160376970879401</v>
      </c>
      <c r="K333" s="236">
        <v>3.9520133251559999</v>
      </c>
      <c r="L333" s="236">
        <v>9.4499999999999993</v>
      </c>
      <c r="M333" s="236">
        <v>10.46975679</v>
      </c>
      <c r="N333" s="237">
        <v>12.70160944504374</v>
      </c>
    </row>
    <row r="334" spans="2:14" x14ac:dyDescent="0.3">
      <c r="B334" s="1">
        <v>2057</v>
      </c>
      <c r="C334" s="235">
        <v>9.8093534126216788</v>
      </c>
      <c r="D334" s="236">
        <v>11.03998234808846</v>
      </c>
      <c r="E334" s="236">
        <v>10.459583610059999</v>
      </c>
      <c r="F334" s="236">
        <v>10.930675592068599</v>
      </c>
      <c r="G334" s="236">
        <v>1.572646563504611</v>
      </c>
      <c r="H334" s="236">
        <v>10.178543179832481</v>
      </c>
      <c r="I334" s="236">
        <v>2.0670756515387798</v>
      </c>
      <c r="J334" s="236">
        <v>8.5160376970879401</v>
      </c>
      <c r="K334" s="236">
        <v>3.9520133251559999</v>
      </c>
      <c r="L334" s="236">
        <v>9.4499999999999993</v>
      </c>
      <c r="M334" s="236">
        <v>10.46975679</v>
      </c>
      <c r="N334" s="237">
        <v>12.70160944504374</v>
      </c>
    </row>
    <row r="335" spans="2:14" x14ac:dyDescent="0.3">
      <c r="B335" s="1">
        <v>2058</v>
      </c>
      <c r="C335" s="235">
        <v>9.8093534126216788</v>
      </c>
      <c r="D335" s="236">
        <v>11.03998234808846</v>
      </c>
      <c r="E335" s="236">
        <v>10.459583610059999</v>
      </c>
      <c r="F335" s="236">
        <v>10.930675592068599</v>
      </c>
      <c r="G335" s="236">
        <v>1.572646563504611</v>
      </c>
      <c r="H335" s="236">
        <v>10.178543179832481</v>
      </c>
      <c r="I335" s="236">
        <v>2.0670756515387798</v>
      </c>
      <c r="J335" s="236">
        <v>8.5160376970879401</v>
      </c>
      <c r="K335" s="236">
        <v>3.9520133251559999</v>
      </c>
      <c r="L335" s="236">
        <v>9.4499999999999993</v>
      </c>
      <c r="M335" s="236">
        <v>10.46975679</v>
      </c>
      <c r="N335" s="237">
        <v>12.70160944504374</v>
      </c>
    </row>
    <row r="336" spans="2:14" x14ac:dyDescent="0.3">
      <c r="B336" s="1">
        <v>2059</v>
      </c>
      <c r="C336" s="235">
        <v>9.8093534126216788</v>
      </c>
      <c r="D336" s="236">
        <v>11.03998234808846</v>
      </c>
      <c r="E336" s="236">
        <v>10.459583610059999</v>
      </c>
      <c r="F336" s="236">
        <v>10.930675592068599</v>
      </c>
      <c r="G336" s="236">
        <v>1.572646563504611</v>
      </c>
      <c r="H336" s="236">
        <v>10.178543179832481</v>
      </c>
      <c r="I336" s="236">
        <v>2.0670756515387798</v>
      </c>
      <c r="J336" s="236">
        <v>8.5160376970879401</v>
      </c>
      <c r="K336" s="236">
        <v>3.9520133251559999</v>
      </c>
      <c r="L336" s="236">
        <v>9.4499999999999993</v>
      </c>
      <c r="M336" s="236">
        <v>10.46975679</v>
      </c>
      <c r="N336" s="237">
        <v>12.70160944504374</v>
      </c>
    </row>
    <row r="337" spans="2:14" x14ac:dyDescent="0.3">
      <c r="B337" s="1">
        <v>2060</v>
      </c>
      <c r="C337" s="238">
        <v>9.8093534126216788</v>
      </c>
      <c r="D337" s="239">
        <v>11.03998234808846</v>
      </c>
      <c r="E337" s="239">
        <v>10.459583610059999</v>
      </c>
      <c r="F337" s="239">
        <v>10.930675592068599</v>
      </c>
      <c r="G337" s="239">
        <v>1.572646563504611</v>
      </c>
      <c r="H337" s="239">
        <v>10.178543179832481</v>
      </c>
      <c r="I337" s="239">
        <v>2.0670756515387798</v>
      </c>
      <c r="J337" s="239">
        <v>8.5160376970879401</v>
      </c>
      <c r="K337" s="239">
        <v>3.9520133251559999</v>
      </c>
      <c r="L337" s="239">
        <v>9.4499999999999993</v>
      </c>
      <c r="M337" s="239">
        <v>10.46975679</v>
      </c>
      <c r="N337" s="240">
        <v>12.70160944504374</v>
      </c>
    </row>
    <row r="339" spans="2:14" ht="28.8" x14ac:dyDescent="0.3">
      <c r="B339" s="156" t="s">
        <v>85</v>
      </c>
      <c r="C339" s="155" t="s">
        <v>123</v>
      </c>
      <c r="D339" s="155" t="s">
        <v>124</v>
      </c>
      <c r="E339" s="302" t="s">
        <v>125</v>
      </c>
      <c r="F339" s="302"/>
      <c r="G339" s="302" t="s">
        <v>126</v>
      </c>
      <c r="H339" s="302"/>
      <c r="I339" s="302" t="s">
        <v>127</v>
      </c>
      <c r="J339" s="302"/>
      <c r="K339" s="155" t="s">
        <v>128</v>
      </c>
      <c r="L339" s="155" t="s">
        <v>129</v>
      </c>
      <c r="M339" s="302" t="s">
        <v>130</v>
      </c>
      <c r="N339" s="302"/>
    </row>
    <row r="340" spans="2:14" ht="28.8" x14ac:dyDescent="0.3">
      <c r="B340" s="157" t="s">
        <v>94</v>
      </c>
      <c r="C340" s="157" t="s">
        <v>95</v>
      </c>
      <c r="D340" s="157" t="s">
        <v>96</v>
      </c>
      <c r="E340" s="157" t="s">
        <v>98</v>
      </c>
      <c r="F340" s="157" t="s">
        <v>96</v>
      </c>
      <c r="G340" s="157" t="s">
        <v>36</v>
      </c>
      <c r="H340" s="157" t="s">
        <v>95</v>
      </c>
      <c r="I340" s="157" t="s">
        <v>36</v>
      </c>
      <c r="J340" s="157" t="s">
        <v>96</v>
      </c>
      <c r="K340" s="157" t="s">
        <v>36</v>
      </c>
      <c r="L340" s="157" t="s">
        <v>8</v>
      </c>
      <c r="M340" s="157" t="s">
        <v>30</v>
      </c>
      <c r="N340" s="157" t="s">
        <v>96</v>
      </c>
    </row>
    <row r="341" spans="2:14" x14ac:dyDescent="0.3">
      <c r="B341" s="1">
        <v>1980</v>
      </c>
      <c r="C341" s="232">
        <v>15.44459113326128</v>
      </c>
      <c r="D341" s="233">
        <v>16.444485360879469</v>
      </c>
      <c r="E341" s="233">
        <v>29.714271360464501</v>
      </c>
      <c r="F341" s="233">
        <v>16.281668670308441</v>
      </c>
      <c r="G341" s="233">
        <v>4.5563852880000004</v>
      </c>
      <c r="H341" s="233">
        <v>15.44459113326128</v>
      </c>
      <c r="I341" s="233">
        <v>3.2545609199999999</v>
      </c>
      <c r="J341" s="233">
        <v>12.663520079110519</v>
      </c>
      <c r="K341" s="233">
        <v>5.8582096560000014</v>
      </c>
      <c r="L341" s="233">
        <v>12.6</v>
      </c>
      <c r="M341" s="233">
        <v>10.46975679</v>
      </c>
      <c r="N341" s="234">
        <v>25.327040158221049</v>
      </c>
    </row>
    <row r="342" spans="2:14" x14ac:dyDescent="0.3">
      <c r="B342" s="1">
        <v>1981</v>
      </c>
      <c r="C342" s="235">
        <v>15.44459113326128</v>
      </c>
      <c r="D342" s="236">
        <v>16.444485360879469</v>
      </c>
      <c r="E342" s="236">
        <v>29.714271360464501</v>
      </c>
      <c r="F342" s="236">
        <v>16.281668670308441</v>
      </c>
      <c r="G342" s="236">
        <v>4.5563852880000004</v>
      </c>
      <c r="H342" s="236">
        <v>15.44459113326128</v>
      </c>
      <c r="I342" s="236">
        <v>3.2545609199999999</v>
      </c>
      <c r="J342" s="236">
        <v>12.663520079110519</v>
      </c>
      <c r="K342" s="236">
        <v>5.8582096560000014</v>
      </c>
      <c r="L342" s="236">
        <v>12.6</v>
      </c>
      <c r="M342" s="236">
        <v>10.46975679</v>
      </c>
      <c r="N342" s="237">
        <v>25.327040158221049</v>
      </c>
    </row>
    <row r="343" spans="2:14" x14ac:dyDescent="0.3">
      <c r="B343" s="1">
        <v>1982</v>
      </c>
      <c r="C343" s="235">
        <v>15.44459113326128</v>
      </c>
      <c r="D343" s="236">
        <v>16.444485360879469</v>
      </c>
      <c r="E343" s="236">
        <v>29.714271360464501</v>
      </c>
      <c r="F343" s="236">
        <v>16.281668670308441</v>
      </c>
      <c r="G343" s="236">
        <v>4.5563852880000004</v>
      </c>
      <c r="H343" s="236">
        <v>15.44459113326128</v>
      </c>
      <c r="I343" s="236">
        <v>3.2545609199999999</v>
      </c>
      <c r="J343" s="236">
        <v>12.663520079110519</v>
      </c>
      <c r="K343" s="236">
        <v>5.8582096560000014</v>
      </c>
      <c r="L343" s="236">
        <v>12.6</v>
      </c>
      <c r="M343" s="236">
        <v>10.46975679</v>
      </c>
      <c r="N343" s="237">
        <v>25.327040158221049</v>
      </c>
    </row>
    <row r="344" spans="2:14" x14ac:dyDescent="0.3">
      <c r="B344" s="1">
        <v>1983</v>
      </c>
      <c r="C344" s="235">
        <v>15.44459113326128</v>
      </c>
      <c r="D344" s="236">
        <v>16.444485360879469</v>
      </c>
      <c r="E344" s="236">
        <v>29.714271360464501</v>
      </c>
      <c r="F344" s="236">
        <v>16.281668670308441</v>
      </c>
      <c r="G344" s="236">
        <v>4.5563852880000004</v>
      </c>
      <c r="H344" s="236">
        <v>15.44459113326128</v>
      </c>
      <c r="I344" s="236">
        <v>3.2545609199999999</v>
      </c>
      <c r="J344" s="236">
        <v>12.663520079110519</v>
      </c>
      <c r="K344" s="236">
        <v>5.8582096560000014</v>
      </c>
      <c r="L344" s="236">
        <v>12.6</v>
      </c>
      <c r="M344" s="236">
        <v>10.46975679</v>
      </c>
      <c r="N344" s="237">
        <v>25.327040158221049</v>
      </c>
    </row>
    <row r="345" spans="2:14" x14ac:dyDescent="0.3">
      <c r="B345" s="1">
        <v>1984</v>
      </c>
      <c r="C345" s="235">
        <v>15.44459113326128</v>
      </c>
      <c r="D345" s="236">
        <v>16.079052357929029</v>
      </c>
      <c r="E345" s="236">
        <v>29.714271360464501</v>
      </c>
      <c r="F345" s="236">
        <v>15.919853821106461</v>
      </c>
      <c r="G345" s="236">
        <v>4.5563852880000004</v>
      </c>
      <c r="H345" s="236">
        <v>15.44459113326128</v>
      </c>
      <c r="I345" s="236">
        <v>3.2545609199999999</v>
      </c>
      <c r="J345" s="236">
        <v>12.663520079110519</v>
      </c>
      <c r="K345" s="236">
        <v>5.8582096560000014</v>
      </c>
      <c r="L345" s="236">
        <v>12.6</v>
      </c>
      <c r="M345" s="236">
        <v>10.46975679</v>
      </c>
      <c r="N345" s="237">
        <v>25.327040158221049</v>
      </c>
    </row>
    <row r="346" spans="2:14" x14ac:dyDescent="0.3">
      <c r="B346" s="1">
        <v>1985</v>
      </c>
      <c r="C346" s="235">
        <v>15.44459113326128</v>
      </c>
      <c r="D346" s="236">
        <v>16.079052357929029</v>
      </c>
      <c r="E346" s="236">
        <v>29.714271360464501</v>
      </c>
      <c r="F346" s="236">
        <v>15.919853821106461</v>
      </c>
      <c r="G346" s="236">
        <v>4.5563852880000004</v>
      </c>
      <c r="H346" s="236">
        <v>15.44459113326128</v>
      </c>
      <c r="I346" s="236">
        <v>3.2545609199999999</v>
      </c>
      <c r="J346" s="236">
        <v>12.663520079110519</v>
      </c>
      <c r="K346" s="236">
        <v>5.8582096560000014</v>
      </c>
      <c r="L346" s="236">
        <v>12.6</v>
      </c>
      <c r="M346" s="236">
        <v>10.46975679</v>
      </c>
      <c r="N346" s="237">
        <v>25.327040158221049</v>
      </c>
    </row>
    <row r="347" spans="2:14" x14ac:dyDescent="0.3">
      <c r="B347" s="1">
        <v>1986</v>
      </c>
      <c r="C347" s="235">
        <v>15.44459113326128</v>
      </c>
      <c r="D347" s="236">
        <v>16.079052357929029</v>
      </c>
      <c r="E347" s="236">
        <v>29.714271360464501</v>
      </c>
      <c r="F347" s="236">
        <v>15.919853821106461</v>
      </c>
      <c r="G347" s="236">
        <v>4.5563852880000004</v>
      </c>
      <c r="H347" s="236">
        <v>15.44459113326128</v>
      </c>
      <c r="I347" s="236">
        <v>3.2545609199999999</v>
      </c>
      <c r="J347" s="236">
        <v>12.663520079110519</v>
      </c>
      <c r="K347" s="236">
        <v>5.8582096560000014</v>
      </c>
      <c r="L347" s="236">
        <v>12.6</v>
      </c>
      <c r="M347" s="236">
        <v>10.46975679</v>
      </c>
      <c r="N347" s="237">
        <v>25.327040158221049</v>
      </c>
    </row>
    <row r="348" spans="2:14" x14ac:dyDescent="0.3">
      <c r="B348" s="1">
        <v>1987</v>
      </c>
      <c r="C348" s="235">
        <v>15.44459113326128</v>
      </c>
      <c r="D348" s="236">
        <v>16.079052357929029</v>
      </c>
      <c r="E348" s="236">
        <v>29.714271360464501</v>
      </c>
      <c r="F348" s="236">
        <v>15.919853821106461</v>
      </c>
      <c r="G348" s="236">
        <v>4.5563852880000004</v>
      </c>
      <c r="H348" s="236">
        <v>15.44459113326128</v>
      </c>
      <c r="I348" s="236">
        <v>3.2545609199999999</v>
      </c>
      <c r="J348" s="236">
        <v>12.663520079110519</v>
      </c>
      <c r="K348" s="236">
        <v>5.8582096560000014</v>
      </c>
      <c r="L348" s="236">
        <v>12.6</v>
      </c>
      <c r="M348" s="236">
        <v>10.46975679</v>
      </c>
      <c r="N348" s="237">
        <v>25.327040158221049</v>
      </c>
    </row>
    <row r="349" spans="2:14" x14ac:dyDescent="0.3">
      <c r="B349" s="1">
        <v>1988</v>
      </c>
      <c r="C349" s="235">
        <v>15.44459113326128</v>
      </c>
      <c r="D349" s="236">
        <v>16.079052357929029</v>
      </c>
      <c r="E349" s="236">
        <v>29.714271360464501</v>
      </c>
      <c r="F349" s="236">
        <v>15.919853821106461</v>
      </c>
      <c r="G349" s="236">
        <v>4.5563852880000004</v>
      </c>
      <c r="H349" s="236">
        <v>15.44459113326128</v>
      </c>
      <c r="I349" s="236">
        <v>3.2545609199999999</v>
      </c>
      <c r="J349" s="236">
        <v>12.663520079110519</v>
      </c>
      <c r="K349" s="236">
        <v>5.8582096560000014</v>
      </c>
      <c r="L349" s="236">
        <v>12.6</v>
      </c>
      <c r="M349" s="236">
        <v>10.46975679</v>
      </c>
      <c r="N349" s="237">
        <v>25.327040158221049</v>
      </c>
    </row>
    <row r="350" spans="2:14" x14ac:dyDescent="0.3">
      <c r="B350" s="1">
        <v>1989</v>
      </c>
      <c r="C350" s="235">
        <v>15.44459113326128</v>
      </c>
      <c r="D350" s="236">
        <v>16.079052357929029</v>
      </c>
      <c r="E350" s="236">
        <v>29.714271360464501</v>
      </c>
      <c r="F350" s="236">
        <v>15.919853821106461</v>
      </c>
      <c r="G350" s="236">
        <v>4.5563852880000004</v>
      </c>
      <c r="H350" s="236">
        <v>15.44459113326128</v>
      </c>
      <c r="I350" s="236">
        <v>3.2545609199999999</v>
      </c>
      <c r="J350" s="236">
        <v>12.663520079110519</v>
      </c>
      <c r="K350" s="236">
        <v>5.8582096560000014</v>
      </c>
      <c r="L350" s="236">
        <v>12.6</v>
      </c>
      <c r="M350" s="236">
        <v>10.46975679</v>
      </c>
      <c r="N350" s="237">
        <v>25.327040158221049</v>
      </c>
    </row>
    <row r="351" spans="2:14" x14ac:dyDescent="0.3">
      <c r="B351" s="1">
        <v>1990</v>
      </c>
      <c r="C351" s="235">
        <v>15.44459113326128</v>
      </c>
      <c r="D351" s="236">
        <v>16.079052357929029</v>
      </c>
      <c r="E351" s="236">
        <v>29.714271360464501</v>
      </c>
      <c r="F351" s="236">
        <v>15.919853821106461</v>
      </c>
      <c r="G351" s="236">
        <v>4.5563852880000004</v>
      </c>
      <c r="H351" s="236">
        <v>15.44459113326128</v>
      </c>
      <c r="I351" s="236">
        <v>3.2545609199999999</v>
      </c>
      <c r="J351" s="236">
        <v>12.663520079110519</v>
      </c>
      <c r="K351" s="236">
        <v>5.8582096560000014</v>
      </c>
      <c r="L351" s="236">
        <v>12.6</v>
      </c>
      <c r="M351" s="236">
        <v>10.46975679</v>
      </c>
      <c r="N351" s="237">
        <v>25.327040158221049</v>
      </c>
    </row>
    <row r="352" spans="2:14" x14ac:dyDescent="0.3">
      <c r="B352" s="1">
        <v>1991</v>
      </c>
      <c r="C352" s="235">
        <v>15.44459113326128</v>
      </c>
      <c r="D352" s="236">
        <v>16.079052357929029</v>
      </c>
      <c r="E352" s="236">
        <v>29.714271360464501</v>
      </c>
      <c r="F352" s="236">
        <v>15.919853821106461</v>
      </c>
      <c r="G352" s="236">
        <v>4.5563852880000004</v>
      </c>
      <c r="H352" s="236">
        <v>15.44459113326128</v>
      </c>
      <c r="I352" s="236">
        <v>3.2545609199999999</v>
      </c>
      <c r="J352" s="236">
        <v>12.663520079110519</v>
      </c>
      <c r="K352" s="236">
        <v>5.8582096560000014</v>
      </c>
      <c r="L352" s="236">
        <v>12.6</v>
      </c>
      <c r="M352" s="236">
        <v>10.46975679</v>
      </c>
      <c r="N352" s="237">
        <v>25.327040158221049</v>
      </c>
    </row>
    <row r="353" spans="2:14" x14ac:dyDescent="0.3">
      <c r="B353" s="1">
        <v>1992</v>
      </c>
      <c r="C353" s="235">
        <v>15.44459113326128</v>
      </c>
      <c r="D353" s="236">
        <v>16.079052357929029</v>
      </c>
      <c r="E353" s="236">
        <v>29.714271360464501</v>
      </c>
      <c r="F353" s="236">
        <v>15.919853821106461</v>
      </c>
      <c r="G353" s="236">
        <v>4.5563852880000004</v>
      </c>
      <c r="H353" s="236">
        <v>15.44459113326128</v>
      </c>
      <c r="I353" s="236">
        <v>3.2545609199999999</v>
      </c>
      <c r="J353" s="236">
        <v>12.663520079110519</v>
      </c>
      <c r="K353" s="236">
        <v>5.8582096560000014</v>
      </c>
      <c r="L353" s="236">
        <v>12.6</v>
      </c>
      <c r="M353" s="236">
        <v>10.46975679</v>
      </c>
      <c r="N353" s="237">
        <v>25.327040158221049</v>
      </c>
    </row>
    <row r="354" spans="2:14" x14ac:dyDescent="0.3">
      <c r="B354" s="1">
        <v>1993</v>
      </c>
      <c r="C354" s="235">
        <v>15.44459113326128</v>
      </c>
      <c r="D354" s="236">
        <v>17.765983789598931</v>
      </c>
      <c r="E354" s="236">
        <v>29.714271360464501</v>
      </c>
      <c r="F354" s="236">
        <v>17.59008296667627</v>
      </c>
      <c r="G354" s="236">
        <v>4.5563852880000004</v>
      </c>
      <c r="H354" s="236">
        <v>15.44459113326128</v>
      </c>
      <c r="I354" s="236">
        <v>3.2545609199999999</v>
      </c>
      <c r="J354" s="236">
        <v>12.663520079110519</v>
      </c>
      <c r="K354" s="236">
        <v>5.8582096560000014</v>
      </c>
      <c r="L354" s="236">
        <v>12.6</v>
      </c>
      <c r="M354" s="236">
        <v>10.46975679</v>
      </c>
      <c r="N354" s="237">
        <v>25.327040158221049</v>
      </c>
    </row>
    <row r="355" spans="2:14" x14ac:dyDescent="0.3">
      <c r="B355" s="1">
        <v>1994</v>
      </c>
      <c r="C355" s="235">
        <v>15.44459113326128</v>
      </c>
      <c r="D355" s="236">
        <v>17.765983789598931</v>
      </c>
      <c r="E355" s="236">
        <v>29.714271360464501</v>
      </c>
      <c r="F355" s="236">
        <v>17.59008296667627</v>
      </c>
      <c r="G355" s="236">
        <v>4.5563852880000004</v>
      </c>
      <c r="H355" s="236">
        <v>15.44459113326128</v>
      </c>
      <c r="I355" s="236">
        <v>3.2545609199999999</v>
      </c>
      <c r="J355" s="236">
        <v>12.663520079110519</v>
      </c>
      <c r="K355" s="236">
        <v>5.8582096560000014</v>
      </c>
      <c r="L355" s="236">
        <v>12.6</v>
      </c>
      <c r="M355" s="236">
        <v>10.46975679</v>
      </c>
      <c r="N355" s="237">
        <v>25.327040158221049</v>
      </c>
    </row>
    <row r="356" spans="2:14" x14ac:dyDescent="0.3">
      <c r="B356" s="1">
        <v>1995</v>
      </c>
      <c r="C356" s="235">
        <v>15.44459113326128</v>
      </c>
      <c r="D356" s="236">
        <v>17.765983789598931</v>
      </c>
      <c r="E356" s="236">
        <v>29.714271360464501</v>
      </c>
      <c r="F356" s="236">
        <v>17.59008296667627</v>
      </c>
      <c r="G356" s="236">
        <v>4.5563852880000004</v>
      </c>
      <c r="H356" s="236">
        <v>15.44459113326128</v>
      </c>
      <c r="I356" s="236">
        <v>3.2545609199999999</v>
      </c>
      <c r="J356" s="236">
        <v>12.663520079110519</v>
      </c>
      <c r="K356" s="236">
        <v>5.8582096560000014</v>
      </c>
      <c r="L356" s="236">
        <v>12.6</v>
      </c>
      <c r="M356" s="236">
        <v>10.46975679</v>
      </c>
      <c r="N356" s="237">
        <v>25.327040158221049</v>
      </c>
    </row>
    <row r="357" spans="2:14" x14ac:dyDescent="0.3">
      <c r="B357" s="1">
        <v>1996</v>
      </c>
      <c r="C357" s="235">
        <v>15.44459113326128</v>
      </c>
      <c r="D357" s="236">
        <v>17.765983789598931</v>
      </c>
      <c r="E357" s="236">
        <v>29.714271360464501</v>
      </c>
      <c r="F357" s="236">
        <v>17.59008296667627</v>
      </c>
      <c r="G357" s="236">
        <v>4.5563852880000004</v>
      </c>
      <c r="H357" s="236">
        <v>15.44459113326128</v>
      </c>
      <c r="I357" s="236">
        <v>3.2545609199999999</v>
      </c>
      <c r="J357" s="236">
        <v>12.663520079110519</v>
      </c>
      <c r="K357" s="236">
        <v>5.8582096560000014</v>
      </c>
      <c r="L357" s="236">
        <v>12.6</v>
      </c>
      <c r="M357" s="236">
        <v>10.46975679</v>
      </c>
      <c r="N357" s="237">
        <v>25.327040158221049</v>
      </c>
    </row>
    <row r="358" spans="2:14" x14ac:dyDescent="0.3">
      <c r="B358" s="1">
        <v>1997</v>
      </c>
      <c r="C358" s="235">
        <v>15.44459113326128</v>
      </c>
      <c r="D358" s="236">
        <v>17.765983789598931</v>
      </c>
      <c r="E358" s="236">
        <v>29.714271360464501</v>
      </c>
      <c r="F358" s="236">
        <v>17.59008296667627</v>
      </c>
      <c r="G358" s="236">
        <v>4.5563852880000004</v>
      </c>
      <c r="H358" s="236">
        <v>15.44459113326128</v>
      </c>
      <c r="I358" s="236">
        <v>3.2545609199999999</v>
      </c>
      <c r="J358" s="236">
        <v>12.663520079110519</v>
      </c>
      <c r="K358" s="236">
        <v>5.8582096560000014</v>
      </c>
      <c r="L358" s="236">
        <v>12.6</v>
      </c>
      <c r="M358" s="236">
        <v>10.46975679</v>
      </c>
      <c r="N358" s="237">
        <v>25.327040158221049</v>
      </c>
    </row>
    <row r="359" spans="2:14" x14ac:dyDescent="0.3">
      <c r="B359" s="1">
        <v>1998</v>
      </c>
      <c r="C359" s="235">
        <v>15.44459113326128</v>
      </c>
      <c r="D359" s="236">
        <v>17.765983789598931</v>
      </c>
      <c r="E359" s="236">
        <v>29.714271360464501</v>
      </c>
      <c r="F359" s="236">
        <v>17.59008296667627</v>
      </c>
      <c r="G359" s="236">
        <v>4.5563852880000004</v>
      </c>
      <c r="H359" s="236">
        <v>15.44459113326128</v>
      </c>
      <c r="I359" s="236">
        <v>3.2545609199999999</v>
      </c>
      <c r="J359" s="236">
        <v>12.663520079110519</v>
      </c>
      <c r="K359" s="236">
        <v>5.8582096560000014</v>
      </c>
      <c r="L359" s="236">
        <v>12.6</v>
      </c>
      <c r="M359" s="236">
        <v>10.46975679</v>
      </c>
      <c r="N359" s="237">
        <v>25.327040158221049</v>
      </c>
    </row>
    <row r="360" spans="2:14" x14ac:dyDescent="0.3">
      <c r="B360" s="1">
        <v>1999</v>
      </c>
      <c r="C360" s="235">
        <v>15.44459113326128</v>
      </c>
      <c r="D360" s="236">
        <v>17.765983789598931</v>
      </c>
      <c r="E360" s="236">
        <v>29.714271360464501</v>
      </c>
      <c r="F360" s="236">
        <v>17.59008296667627</v>
      </c>
      <c r="G360" s="236">
        <v>4.5563852880000004</v>
      </c>
      <c r="H360" s="236">
        <v>15.44459113326128</v>
      </c>
      <c r="I360" s="236">
        <v>3.2545609199999999</v>
      </c>
      <c r="J360" s="236">
        <v>12.663520079110519</v>
      </c>
      <c r="K360" s="236">
        <v>5.8582096560000014</v>
      </c>
      <c r="L360" s="236">
        <v>12.6</v>
      </c>
      <c r="M360" s="236">
        <v>10.46975679</v>
      </c>
      <c r="N360" s="237">
        <v>25.327040158221049</v>
      </c>
    </row>
    <row r="361" spans="2:14" x14ac:dyDescent="0.3">
      <c r="B361" s="1">
        <v>2000</v>
      </c>
      <c r="C361" s="235">
        <v>15.44459113326128</v>
      </c>
      <c r="D361" s="236">
        <v>18.814025808952088</v>
      </c>
      <c r="E361" s="236">
        <v>29.714271360464501</v>
      </c>
      <c r="F361" s="236">
        <v>18.627748324909572</v>
      </c>
      <c r="G361" s="236">
        <v>4.5563852880000004</v>
      </c>
      <c r="H361" s="236">
        <v>15.44459113326128</v>
      </c>
      <c r="I361" s="236">
        <v>3.2545609199999999</v>
      </c>
      <c r="J361" s="236">
        <v>12.663520079110519</v>
      </c>
      <c r="K361" s="236">
        <v>5.8582096560000014</v>
      </c>
      <c r="L361" s="236">
        <v>12.6</v>
      </c>
      <c r="M361" s="236">
        <v>10.46975679</v>
      </c>
      <c r="N361" s="237">
        <v>25.327040158221049</v>
      </c>
    </row>
    <row r="362" spans="2:14" x14ac:dyDescent="0.3">
      <c r="B362" s="1">
        <v>2001</v>
      </c>
      <c r="C362" s="235">
        <v>15.44459113326128</v>
      </c>
      <c r="D362" s="236">
        <v>18.814025808952088</v>
      </c>
      <c r="E362" s="236">
        <v>29.714271360464501</v>
      </c>
      <c r="F362" s="236">
        <v>18.627748324909572</v>
      </c>
      <c r="G362" s="236">
        <v>4.5563852880000004</v>
      </c>
      <c r="H362" s="236">
        <v>15.44459113326128</v>
      </c>
      <c r="I362" s="236">
        <v>3.2545609199999999</v>
      </c>
      <c r="J362" s="236">
        <v>12.663520079110519</v>
      </c>
      <c r="K362" s="236">
        <v>5.8582096560000014</v>
      </c>
      <c r="L362" s="236">
        <v>12.6</v>
      </c>
      <c r="M362" s="236">
        <v>10.46975679</v>
      </c>
      <c r="N362" s="237">
        <v>25.327040158221049</v>
      </c>
    </row>
    <row r="363" spans="2:14" x14ac:dyDescent="0.3">
      <c r="B363" s="1">
        <v>2002</v>
      </c>
      <c r="C363" s="235">
        <v>15.44459113326128</v>
      </c>
      <c r="D363" s="236">
        <v>19.16337314543054</v>
      </c>
      <c r="E363" s="236">
        <v>29.714271360464501</v>
      </c>
      <c r="F363" s="236">
        <v>18.973636767736199</v>
      </c>
      <c r="G363" s="236">
        <v>4.5563852880000004</v>
      </c>
      <c r="H363" s="236">
        <v>15.44459113326128</v>
      </c>
      <c r="I363" s="236">
        <v>3.2545609199999999</v>
      </c>
      <c r="J363" s="236">
        <v>12.663520079110519</v>
      </c>
      <c r="K363" s="236">
        <v>5.8582096560000014</v>
      </c>
      <c r="L363" s="236">
        <v>12.6</v>
      </c>
      <c r="M363" s="236">
        <v>10.46975679</v>
      </c>
      <c r="N363" s="237">
        <v>25.327040158221049</v>
      </c>
    </row>
    <row r="364" spans="2:14" x14ac:dyDescent="0.3">
      <c r="B364" s="1">
        <v>2003</v>
      </c>
      <c r="C364" s="235">
        <v>15.44459113326128</v>
      </c>
      <c r="D364" s="236">
        <v>19.16337314543054</v>
      </c>
      <c r="E364" s="236">
        <v>29.714271360464501</v>
      </c>
      <c r="F364" s="236">
        <v>18.973636767736199</v>
      </c>
      <c r="G364" s="236">
        <v>4.5563852880000004</v>
      </c>
      <c r="H364" s="236">
        <v>15.44459113326128</v>
      </c>
      <c r="I364" s="236">
        <v>3.2545609199999999</v>
      </c>
      <c r="J364" s="236">
        <v>12.663520079110519</v>
      </c>
      <c r="K364" s="236">
        <v>5.8582096560000014</v>
      </c>
      <c r="L364" s="236">
        <v>12.6</v>
      </c>
      <c r="M364" s="236">
        <v>10.46975679</v>
      </c>
      <c r="N364" s="237">
        <v>25.327040158221049</v>
      </c>
    </row>
    <row r="365" spans="2:14" x14ac:dyDescent="0.3">
      <c r="B365" s="1">
        <v>2004</v>
      </c>
      <c r="C365" s="235">
        <v>15.44459113326128</v>
      </c>
      <c r="D365" s="236">
        <v>19.16337314543054</v>
      </c>
      <c r="E365" s="236">
        <v>29.714271360464501</v>
      </c>
      <c r="F365" s="236">
        <v>18.973636767736199</v>
      </c>
      <c r="G365" s="236">
        <v>4.5563852880000004</v>
      </c>
      <c r="H365" s="236">
        <v>15.44459113326128</v>
      </c>
      <c r="I365" s="236">
        <v>3.2545609199999999</v>
      </c>
      <c r="J365" s="236">
        <v>12.663520079110519</v>
      </c>
      <c r="K365" s="236">
        <v>5.8582096560000014</v>
      </c>
      <c r="L365" s="236">
        <v>12.6</v>
      </c>
      <c r="M365" s="236">
        <v>10.46975679</v>
      </c>
      <c r="N365" s="237">
        <v>25.327040158221049</v>
      </c>
    </row>
    <row r="366" spans="2:14" x14ac:dyDescent="0.3">
      <c r="B366" s="1">
        <v>2005</v>
      </c>
      <c r="C366" s="235">
        <v>15.44459113326128</v>
      </c>
      <c r="D366" s="236">
        <v>19.16337314543054</v>
      </c>
      <c r="E366" s="236">
        <v>29.714271360464501</v>
      </c>
      <c r="F366" s="236">
        <v>18.973636767736199</v>
      </c>
      <c r="G366" s="236">
        <v>4.5563852880000004</v>
      </c>
      <c r="H366" s="236">
        <v>15.44459113326128</v>
      </c>
      <c r="I366" s="236">
        <v>3.2545609199999999</v>
      </c>
      <c r="J366" s="236">
        <v>12.663520079110519</v>
      </c>
      <c r="K366" s="236">
        <v>5.8582096560000014</v>
      </c>
      <c r="L366" s="236">
        <v>12.6</v>
      </c>
      <c r="M366" s="236">
        <v>10.46975679</v>
      </c>
      <c r="N366" s="237">
        <v>25.327040158221049</v>
      </c>
    </row>
    <row r="367" spans="2:14" x14ac:dyDescent="0.3">
      <c r="B367" s="1">
        <v>2006</v>
      </c>
      <c r="C367" s="235">
        <v>15.44459113326128</v>
      </c>
      <c r="D367" s="236">
        <v>19.16337314543054</v>
      </c>
      <c r="E367" s="236">
        <v>29.714271360464501</v>
      </c>
      <c r="F367" s="236">
        <v>18.973636767736199</v>
      </c>
      <c r="G367" s="236">
        <v>4.5563852880000004</v>
      </c>
      <c r="H367" s="236">
        <v>15.44459113326128</v>
      </c>
      <c r="I367" s="236">
        <v>3.2545609199999999</v>
      </c>
      <c r="J367" s="236">
        <v>12.663520079110519</v>
      </c>
      <c r="K367" s="236">
        <v>5.8582096560000014</v>
      </c>
      <c r="L367" s="236">
        <v>12.6</v>
      </c>
      <c r="M367" s="236">
        <v>10.46975679</v>
      </c>
      <c r="N367" s="237">
        <v>25.327040158221049</v>
      </c>
    </row>
    <row r="368" spans="2:14" x14ac:dyDescent="0.3">
      <c r="B368" s="1">
        <v>2007</v>
      </c>
      <c r="C368" s="235">
        <v>15.44459113326128</v>
      </c>
      <c r="D368" s="236">
        <v>19.16337314543054</v>
      </c>
      <c r="E368" s="236">
        <v>29.714271360464501</v>
      </c>
      <c r="F368" s="236">
        <v>18.973636767736199</v>
      </c>
      <c r="G368" s="236">
        <v>4.5563852880000004</v>
      </c>
      <c r="H368" s="236">
        <v>15.44459113326128</v>
      </c>
      <c r="I368" s="236">
        <v>3.2545609199999999</v>
      </c>
      <c r="J368" s="236">
        <v>12.663520079110519</v>
      </c>
      <c r="K368" s="236">
        <v>5.8582096560000014</v>
      </c>
      <c r="L368" s="236">
        <v>12.6</v>
      </c>
      <c r="M368" s="236">
        <v>10.46975679</v>
      </c>
      <c r="N368" s="237">
        <v>25.327040158221049</v>
      </c>
    </row>
    <row r="369" spans="2:14" x14ac:dyDescent="0.3">
      <c r="B369" s="1">
        <v>2008</v>
      </c>
      <c r="C369" s="235">
        <v>15.44459113326128</v>
      </c>
      <c r="D369" s="236">
        <v>19.16337314543054</v>
      </c>
      <c r="E369" s="236">
        <v>29.714271360464501</v>
      </c>
      <c r="F369" s="236">
        <v>18.973636767736199</v>
      </c>
      <c r="G369" s="236">
        <v>4.5563852880000004</v>
      </c>
      <c r="H369" s="236">
        <v>15.44459113326128</v>
      </c>
      <c r="I369" s="236">
        <v>3.2545609199999999</v>
      </c>
      <c r="J369" s="236">
        <v>12.663520079110519</v>
      </c>
      <c r="K369" s="236">
        <v>5.8582096560000014</v>
      </c>
      <c r="L369" s="236">
        <v>12.6</v>
      </c>
      <c r="M369" s="236">
        <v>10.46975679</v>
      </c>
      <c r="N369" s="237">
        <v>25.327040158221049</v>
      </c>
    </row>
    <row r="370" spans="2:14" x14ac:dyDescent="0.3">
      <c r="B370" s="1">
        <v>2009</v>
      </c>
      <c r="C370" s="235">
        <v>15.44459113326128</v>
      </c>
      <c r="D370" s="236">
        <v>19.52880614838098</v>
      </c>
      <c r="E370" s="236">
        <v>29.714271360464501</v>
      </c>
      <c r="F370" s="236">
        <v>19.335451626855988</v>
      </c>
      <c r="G370" s="236">
        <v>4.5563852880000004</v>
      </c>
      <c r="H370" s="236">
        <v>15.44459113326128</v>
      </c>
      <c r="I370" s="236">
        <v>3.2545609199999999</v>
      </c>
      <c r="J370" s="236">
        <v>12.663520079110519</v>
      </c>
      <c r="K370" s="236">
        <v>5.8582096560000014</v>
      </c>
      <c r="L370" s="236">
        <v>12.6</v>
      </c>
      <c r="M370" s="236">
        <v>10.46975679</v>
      </c>
      <c r="N370" s="237">
        <v>25.327040158221049</v>
      </c>
    </row>
    <row r="371" spans="2:14" x14ac:dyDescent="0.3">
      <c r="B371" s="1">
        <v>2010</v>
      </c>
      <c r="C371" s="235">
        <v>15.44459113326128</v>
      </c>
      <c r="D371" s="236">
        <v>19.52880614838098</v>
      </c>
      <c r="E371" s="236">
        <v>29.714271360464501</v>
      </c>
      <c r="F371" s="236">
        <v>19.335451626855988</v>
      </c>
      <c r="G371" s="236">
        <v>4.5563852880000004</v>
      </c>
      <c r="H371" s="236">
        <v>15.44459113326128</v>
      </c>
      <c r="I371" s="236">
        <v>3.2545609199999999</v>
      </c>
      <c r="J371" s="236">
        <v>12.663520079110519</v>
      </c>
      <c r="K371" s="236">
        <v>5.8582096560000014</v>
      </c>
      <c r="L371" s="236">
        <v>12.6</v>
      </c>
      <c r="M371" s="236">
        <v>10.46975679</v>
      </c>
      <c r="N371" s="237">
        <v>25.327040158221049</v>
      </c>
    </row>
    <row r="372" spans="2:14" x14ac:dyDescent="0.3">
      <c r="B372" s="1">
        <v>2011</v>
      </c>
      <c r="C372" s="235">
        <v>15.44459113326128</v>
      </c>
      <c r="D372" s="236">
        <v>19.52880614838098</v>
      </c>
      <c r="E372" s="236">
        <v>29.714271360464501</v>
      </c>
      <c r="F372" s="236">
        <v>19.335451626855988</v>
      </c>
      <c r="G372" s="236">
        <v>4.5563852880000004</v>
      </c>
      <c r="H372" s="236">
        <v>15.44459113326128</v>
      </c>
      <c r="I372" s="236">
        <v>3.2545609199999999</v>
      </c>
      <c r="J372" s="236">
        <v>12.663520079110519</v>
      </c>
      <c r="K372" s="236">
        <v>5.8582096560000014</v>
      </c>
      <c r="L372" s="236">
        <v>12.6</v>
      </c>
      <c r="M372" s="236">
        <v>10.46975679</v>
      </c>
      <c r="N372" s="237">
        <v>25.327040158221049</v>
      </c>
    </row>
    <row r="373" spans="2:14" x14ac:dyDescent="0.3">
      <c r="B373" s="1">
        <v>2012</v>
      </c>
      <c r="C373" s="235">
        <v>15.44459113326128</v>
      </c>
      <c r="D373" s="236">
        <v>19.52880614838098</v>
      </c>
      <c r="E373" s="236">
        <v>29.714271360464501</v>
      </c>
      <c r="F373" s="236">
        <v>19.335451626855988</v>
      </c>
      <c r="G373" s="236">
        <v>4.5563852880000004</v>
      </c>
      <c r="H373" s="236">
        <v>15.44459113326128</v>
      </c>
      <c r="I373" s="236">
        <v>3.2545609199999999</v>
      </c>
      <c r="J373" s="236">
        <v>12.663520079110519</v>
      </c>
      <c r="K373" s="236">
        <v>5.8582096560000014</v>
      </c>
      <c r="L373" s="236">
        <v>12.6</v>
      </c>
      <c r="M373" s="236">
        <v>10.46975679</v>
      </c>
      <c r="N373" s="237">
        <v>25.327040158221049</v>
      </c>
    </row>
    <row r="374" spans="2:14" x14ac:dyDescent="0.3">
      <c r="B374" s="1">
        <v>2013</v>
      </c>
      <c r="C374" s="235">
        <v>15.290145216373521</v>
      </c>
      <c r="D374" s="236">
        <v>19.52880614838098</v>
      </c>
      <c r="E374" s="236">
        <v>29.417128638743002</v>
      </c>
      <c r="F374" s="236">
        <v>19.335451626855988</v>
      </c>
      <c r="G374" s="236">
        <v>4.5563852880000004</v>
      </c>
      <c r="H374" s="236">
        <v>15.44459113326128</v>
      </c>
      <c r="I374" s="236">
        <v>3.2545609199999999</v>
      </c>
      <c r="J374" s="236">
        <v>12.663520079110519</v>
      </c>
      <c r="K374" s="236">
        <v>5.8582096560000014</v>
      </c>
      <c r="L374" s="236">
        <v>12.6</v>
      </c>
      <c r="M374" s="236">
        <v>10.46975679</v>
      </c>
      <c r="N374" s="237">
        <v>25.07376976278788</v>
      </c>
    </row>
    <row r="375" spans="2:14" x14ac:dyDescent="0.3">
      <c r="B375" s="1">
        <v>2014</v>
      </c>
      <c r="C375" s="235">
        <v>15.13724377407496</v>
      </c>
      <c r="D375" s="236">
        <v>19.52880614838098</v>
      </c>
      <c r="E375" s="236">
        <v>29.122957364068501</v>
      </c>
      <c r="F375" s="236">
        <v>19.335451626855988</v>
      </c>
      <c r="G375" s="236">
        <v>4.5563852880000004</v>
      </c>
      <c r="H375" s="236">
        <v>15.44459113326128</v>
      </c>
      <c r="I375" s="236">
        <v>3.2545609199999999</v>
      </c>
      <c r="J375" s="236">
        <v>12.663520079110519</v>
      </c>
      <c r="K375" s="236">
        <v>5.8582096560000014</v>
      </c>
      <c r="L375" s="236">
        <v>12.6</v>
      </c>
      <c r="M375" s="236">
        <v>10.46975679</v>
      </c>
      <c r="N375" s="237">
        <v>24.823032057126579</v>
      </c>
    </row>
    <row r="376" spans="2:14" x14ac:dyDescent="0.3">
      <c r="B376" s="1">
        <v>2015</v>
      </c>
      <c r="C376" s="235">
        <v>14.98587132857616</v>
      </c>
      <c r="D376" s="236">
        <v>19.52880614838098</v>
      </c>
      <c r="E376" s="236">
        <v>28.831727781489001</v>
      </c>
      <c r="F376" s="236">
        <v>19.335451626855988</v>
      </c>
      <c r="G376" s="236">
        <v>4.4652575822399996</v>
      </c>
      <c r="H376" s="236">
        <v>15.290145216373521</v>
      </c>
      <c r="I376" s="236">
        <v>3.1894697016000002</v>
      </c>
      <c r="J376" s="236">
        <v>12.536884876435041</v>
      </c>
      <c r="K376" s="236">
        <v>5.8582096560000014</v>
      </c>
      <c r="L376" s="236">
        <v>12.6</v>
      </c>
      <c r="M376" s="236">
        <v>10.46975679</v>
      </c>
      <c r="N376" s="237">
        <v>24.574801740919138</v>
      </c>
    </row>
    <row r="377" spans="2:14" x14ac:dyDescent="0.3">
      <c r="B377" s="1">
        <v>2016</v>
      </c>
      <c r="C377" s="235">
        <v>14.836012622378</v>
      </c>
      <c r="D377" s="236">
        <v>19.544891814852981</v>
      </c>
      <c r="E377" s="236">
        <v>28.543410505934499</v>
      </c>
      <c r="F377" s="236">
        <v>19.351378033231349</v>
      </c>
      <c r="G377" s="236">
        <v>4.3759524305952002</v>
      </c>
      <c r="H377" s="236">
        <v>15.13724377407496</v>
      </c>
      <c r="I377" s="236">
        <v>3.125680307568</v>
      </c>
      <c r="J377" s="236">
        <v>12.411516028563289</v>
      </c>
      <c r="K377" s="236">
        <v>5.8582096560000014</v>
      </c>
      <c r="L377" s="236">
        <v>12.6</v>
      </c>
      <c r="M377" s="236">
        <v>10.46975679</v>
      </c>
      <c r="N377" s="237">
        <v>24.329053732039259</v>
      </c>
    </row>
    <row r="378" spans="2:14" x14ac:dyDescent="0.3">
      <c r="B378" s="1">
        <v>2017</v>
      </c>
      <c r="C378" s="235">
        <v>14.68765249375976</v>
      </c>
      <c r="D378" s="236">
        <v>19.560977481324969</v>
      </c>
      <c r="E378" s="236">
        <v>28.257976398922999</v>
      </c>
      <c r="F378" s="236">
        <v>19.367304449524511</v>
      </c>
      <c r="G378" s="236">
        <v>4.288433381983296</v>
      </c>
      <c r="H378" s="236">
        <v>14.98587132857616</v>
      </c>
      <c r="I378" s="236">
        <v>3.0631667014166402</v>
      </c>
      <c r="J378" s="236">
        <v>12.287400870459569</v>
      </c>
      <c r="K378" s="236">
        <v>5.8582096560000014</v>
      </c>
      <c r="L378" s="236">
        <v>12.6</v>
      </c>
      <c r="M378" s="236">
        <v>10.46975679</v>
      </c>
      <c r="N378" s="237">
        <v>24.085763186387918</v>
      </c>
    </row>
    <row r="379" spans="2:14" x14ac:dyDescent="0.3">
      <c r="B379" s="1">
        <v>2018</v>
      </c>
      <c r="C379" s="235">
        <v>14.540775972557521</v>
      </c>
      <c r="D379" s="236">
        <v>19.57706316763257</v>
      </c>
      <c r="E379" s="236">
        <v>27.975396630207499</v>
      </c>
      <c r="F379" s="236">
        <v>19.383230855899871</v>
      </c>
      <c r="G379" s="236">
        <v>4.2026647139820126</v>
      </c>
      <c r="H379" s="236">
        <v>14.836012622378</v>
      </c>
      <c r="I379" s="236">
        <v>3.0019033673883082</v>
      </c>
      <c r="J379" s="236">
        <v>12.16452685610183</v>
      </c>
      <c r="K379" s="236">
        <v>5.8582096560000014</v>
      </c>
      <c r="L379" s="236">
        <v>12.6</v>
      </c>
      <c r="M379" s="236">
        <v>10.46975679</v>
      </c>
      <c r="N379" s="237">
        <v>23.8449055574002</v>
      </c>
    </row>
    <row r="380" spans="2:14" x14ac:dyDescent="0.3">
      <c r="B380" s="1">
        <v>2019</v>
      </c>
      <c r="C380" s="235">
        <v>14.395368203541439</v>
      </c>
      <c r="D380" s="236">
        <v>19.394346651280639</v>
      </c>
      <c r="E380" s="236">
        <v>27.695642677776</v>
      </c>
      <c r="F380" s="236">
        <v>19.202323416422171</v>
      </c>
      <c r="G380" s="236">
        <v>4.1186114201724759</v>
      </c>
      <c r="H380" s="236">
        <v>14.68765249375976</v>
      </c>
      <c r="I380" s="236">
        <v>2.9418652996065999</v>
      </c>
      <c r="J380" s="236">
        <v>12.04288159815286</v>
      </c>
      <c r="K380" s="236">
        <v>5.8582096560000014</v>
      </c>
      <c r="L380" s="236">
        <v>12.6</v>
      </c>
      <c r="M380" s="236">
        <v>10.46975679</v>
      </c>
      <c r="N380" s="237">
        <v>23.606456496867299</v>
      </c>
    </row>
    <row r="381" spans="2:14" x14ac:dyDescent="0.3">
      <c r="B381" s="1">
        <v>2020</v>
      </c>
      <c r="C381" s="235">
        <v>14.251414523038481</v>
      </c>
      <c r="D381" s="236">
        <v>19.394346651280639</v>
      </c>
      <c r="E381" s="236">
        <v>27.4186862456555</v>
      </c>
      <c r="F381" s="236">
        <v>19.202323416422171</v>
      </c>
      <c r="G381" s="236">
        <v>4.0362391920583196</v>
      </c>
      <c r="H381" s="236">
        <v>14.540775972557521</v>
      </c>
      <c r="I381" s="236">
        <v>2.8830279939399239</v>
      </c>
      <c r="J381" s="236">
        <v>11.922452768782289</v>
      </c>
      <c r="K381" s="236">
        <v>5.8582096560000014</v>
      </c>
      <c r="L381" s="236">
        <v>12.6</v>
      </c>
      <c r="M381" s="236">
        <v>10.46975679</v>
      </c>
      <c r="N381" s="237">
        <v>23.37039192436109</v>
      </c>
    </row>
    <row r="382" spans="2:14" x14ac:dyDescent="0.3">
      <c r="B382" s="1">
        <v>2021</v>
      </c>
      <c r="C382" s="235">
        <v>14.180157452674081</v>
      </c>
      <c r="D382" s="236">
        <v>19.006459720238588</v>
      </c>
      <c r="E382" s="236">
        <v>26.870312518481999</v>
      </c>
      <c r="F382" s="236">
        <v>18.818276956623041</v>
      </c>
      <c r="G382" s="236">
        <v>3.9555144082171538</v>
      </c>
      <c r="H382" s="236">
        <v>14.540775972557521</v>
      </c>
      <c r="I382" s="236">
        <v>2.8253674344408242</v>
      </c>
      <c r="J382" s="236">
        <v>11.922452768782289</v>
      </c>
      <c r="K382" s="236">
        <v>5.8582096560000014</v>
      </c>
      <c r="L382" s="236">
        <v>12.6</v>
      </c>
      <c r="M382" s="236">
        <v>10.46975679</v>
      </c>
      <c r="N382" s="237">
        <v>23.25353997083873</v>
      </c>
    </row>
    <row r="383" spans="2:14" x14ac:dyDescent="0.3">
      <c r="B383" s="1">
        <v>2022</v>
      </c>
      <c r="C383" s="235">
        <v>14.109256658802</v>
      </c>
      <c r="D383" s="236">
        <v>18.62633052523875</v>
      </c>
      <c r="E383" s="236">
        <v>26.332906275509998</v>
      </c>
      <c r="F383" s="236">
        <v>18.44191140955634</v>
      </c>
      <c r="G383" s="236">
        <v>3.8764041198358399</v>
      </c>
      <c r="H383" s="236">
        <v>14.540775972557521</v>
      </c>
      <c r="I383" s="236">
        <v>2.7688600852095808</v>
      </c>
      <c r="J383" s="236">
        <v>11.922452768782289</v>
      </c>
      <c r="K383" s="236">
        <v>5.8077639617400001</v>
      </c>
      <c r="L383" s="236">
        <v>12.6</v>
      </c>
      <c r="M383" s="236">
        <v>10.46975679</v>
      </c>
      <c r="N383" s="237">
        <v>23.137272275150021</v>
      </c>
    </row>
    <row r="384" spans="2:14" x14ac:dyDescent="0.3">
      <c r="B384" s="1">
        <v>2023</v>
      </c>
      <c r="C384" s="235">
        <v>14.03871038867752</v>
      </c>
      <c r="D384" s="236">
        <v>18.25380392207315</v>
      </c>
      <c r="E384" s="236">
        <v>25.806248145889999</v>
      </c>
      <c r="F384" s="236">
        <v>18.073073188109319</v>
      </c>
      <c r="G384" s="236">
        <v>3.7988760371498289</v>
      </c>
      <c r="H384" s="236">
        <v>14.540775972557521</v>
      </c>
      <c r="I384" s="236">
        <v>2.713482884065896</v>
      </c>
      <c r="J384" s="236">
        <v>11.922452768782289</v>
      </c>
      <c r="K384" s="236">
        <v>5.7573182674800014</v>
      </c>
      <c r="L384" s="236">
        <v>12.6</v>
      </c>
      <c r="M384" s="236">
        <v>10.46975679</v>
      </c>
      <c r="N384" s="237">
        <v>23.021585911542761</v>
      </c>
    </row>
    <row r="385" spans="2:14" x14ac:dyDescent="0.3">
      <c r="B385" s="1">
        <v>2024</v>
      </c>
      <c r="C385" s="235">
        <v>13.968516832088881</v>
      </c>
      <c r="D385" s="236">
        <v>17.888727841053061</v>
      </c>
      <c r="E385" s="236">
        <v>25.290123176807501</v>
      </c>
      <c r="F385" s="236">
        <v>17.711611720181651</v>
      </c>
      <c r="G385" s="236">
        <v>3.7228985167865312</v>
      </c>
      <c r="H385" s="236">
        <v>14.540775972557521</v>
      </c>
      <c r="I385" s="236">
        <v>2.6592132262760928</v>
      </c>
      <c r="J385" s="236">
        <v>11.922452768782289</v>
      </c>
      <c r="K385" s="236">
        <v>5.7068725732200001</v>
      </c>
      <c r="L385" s="236">
        <v>12.6</v>
      </c>
      <c r="M385" s="236">
        <v>10.46975679</v>
      </c>
      <c r="N385" s="237">
        <v>22.906477984018199</v>
      </c>
    </row>
    <row r="386" spans="2:14" x14ac:dyDescent="0.3">
      <c r="B386" s="1">
        <v>2025</v>
      </c>
      <c r="C386" s="235">
        <v>13.8986742458692</v>
      </c>
      <c r="D386" s="236">
        <v>17.53095328700898</v>
      </c>
      <c r="E386" s="236">
        <v>24.784320720463501</v>
      </c>
      <c r="F386" s="236">
        <v>17.357379488356649</v>
      </c>
      <c r="G386" s="236">
        <v>3.6484405463965581</v>
      </c>
      <c r="H386" s="236">
        <v>14.540775972557521</v>
      </c>
      <c r="I386" s="236">
        <v>2.606028961840976</v>
      </c>
      <c r="J386" s="236">
        <v>11.922452768782289</v>
      </c>
      <c r="K386" s="236">
        <v>5.6564268789600014</v>
      </c>
      <c r="L386" s="236">
        <v>12.6</v>
      </c>
      <c r="M386" s="236">
        <v>10.46975679</v>
      </c>
      <c r="N386" s="237">
        <v>22.791945596577559</v>
      </c>
    </row>
    <row r="387" spans="2:14" x14ac:dyDescent="0.3">
      <c r="B387" s="1">
        <v>2026</v>
      </c>
      <c r="C387" s="235">
        <v>13.82918087727376</v>
      </c>
      <c r="D387" s="236">
        <v>17.180334220277022</v>
      </c>
      <c r="E387" s="236">
        <v>24.288634310780498</v>
      </c>
      <c r="F387" s="236">
        <v>17.010231900969789</v>
      </c>
      <c r="G387" s="236">
        <v>3.5754717356132741</v>
      </c>
      <c r="H387" s="236">
        <v>14.540775972557521</v>
      </c>
      <c r="I387" s="236">
        <v>2.5539083819351638</v>
      </c>
      <c r="J387" s="236">
        <v>11.922452768782289</v>
      </c>
      <c r="K387" s="236">
        <v>5.605981184700001</v>
      </c>
      <c r="L387" s="236">
        <v>12.6</v>
      </c>
      <c r="M387" s="236">
        <v>10.46975679</v>
      </c>
      <c r="N387" s="237">
        <v>22.677985863139881</v>
      </c>
    </row>
    <row r="388" spans="2:14" x14ac:dyDescent="0.3">
      <c r="B388" s="1">
        <v>2027</v>
      </c>
      <c r="C388" s="235">
        <v>13.76003497355784</v>
      </c>
      <c r="D388" s="236">
        <v>16.836727536863261</v>
      </c>
      <c r="E388" s="236">
        <v>23.80286161203</v>
      </c>
      <c r="F388" s="236">
        <v>16.670027262355319</v>
      </c>
      <c r="G388" s="236">
        <v>3.5039623006840368</v>
      </c>
      <c r="H388" s="236">
        <v>14.540775972557521</v>
      </c>
      <c r="I388" s="236">
        <v>2.502830214386865</v>
      </c>
      <c r="J388" s="236">
        <v>11.922452768782289</v>
      </c>
      <c r="K388" s="236">
        <v>5.5555354904400014</v>
      </c>
      <c r="L388" s="236">
        <v>12.6</v>
      </c>
      <c r="M388" s="236">
        <v>10.46975679</v>
      </c>
      <c r="N388" s="237">
        <v>22.56459592737761</v>
      </c>
    </row>
    <row r="389" spans="2:14" x14ac:dyDescent="0.3">
      <c r="B389" s="1">
        <v>2028</v>
      </c>
      <c r="C389" s="235">
        <v>13.691234801132399</v>
      </c>
      <c r="D389" s="236">
        <v>16.499992979183531</v>
      </c>
      <c r="E389" s="236">
        <v>23.326804377734501</v>
      </c>
      <c r="F389" s="236">
        <v>16.336626713339449</v>
      </c>
      <c r="G389" s="236">
        <v>3.43388305452571</v>
      </c>
      <c r="H389" s="236">
        <v>14.540775972557521</v>
      </c>
      <c r="I389" s="236">
        <v>2.452773610117208</v>
      </c>
      <c r="J389" s="236">
        <v>11.922452768782289</v>
      </c>
      <c r="K389" s="236">
        <v>5.5050897961800009</v>
      </c>
      <c r="L389" s="236">
        <v>12.6</v>
      </c>
      <c r="M389" s="236">
        <v>10.46975679</v>
      </c>
      <c r="N389" s="237">
        <v>22.451772952798802</v>
      </c>
    </row>
    <row r="390" spans="2:14" x14ac:dyDescent="0.3">
      <c r="B390" s="1">
        <v>2029</v>
      </c>
      <c r="C390" s="235">
        <v>13.622778626408399</v>
      </c>
      <c r="D390" s="236">
        <v>16.169993126145609</v>
      </c>
      <c r="E390" s="236">
        <v>22.86026829655</v>
      </c>
      <c r="F390" s="236">
        <v>16.009894181651291</v>
      </c>
      <c r="G390" s="236">
        <v>3.3652053931639818</v>
      </c>
      <c r="H390" s="236">
        <v>14.540775972557521</v>
      </c>
      <c r="I390" s="236">
        <v>2.403718138620019</v>
      </c>
      <c r="J390" s="236">
        <v>11.922452768782289</v>
      </c>
      <c r="K390" s="236">
        <v>5.4546441019199996</v>
      </c>
      <c r="L390" s="236">
        <v>12.6</v>
      </c>
      <c r="M390" s="236">
        <v>10.46975679</v>
      </c>
      <c r="N390" s="237">
        <v>22.33951409299371</v>
      </c>
    </row>
    <row r="391" spans="2:14" x14ac:dyDescent="0.3">
      <c r="B391" s="1">
        <v>2030</v>
      </c>
      <c r="C391" s="235">
        <v>13.554664725374639</v>
      </c>
      <c r="D391" s="236">
        <v>15.84659326421777</v>
      </c>
      <c r="E391" s="236">
        <v>22.403062930619001</v>
      </c>
      <c r="F391" s="236">
        <v>15.68969630258046</v>
      </c>
      <c r="G391" s="236">
        <v>3.2979012857888859</v>
      </c>
      <c r="H391" s="236">
        <v>14.540775972557521</v>
      </c>
      <c r="I391" s="236">
        <v>2.3556437753051922</v>
      </c>
      <c r="J391" s="236">
        <v>11.922452768782289</v>
      </c>
      <c r="K391" s="236">
        <v>5.40419840766</v>
      </c>
      <c r="L391" s="236">
        <v>12.6</v>
      </c>
      <c r="M391" s="236">
        <v>10.46975679</v>
      </c>
      <c r="N391" s="237">
        <v>22.227816521388188</v>
      </c>
    </row>
    <row r="392" spans="2:14" x14ac:dyDescent="0.3">
      <c r="B392" s="1">
        <v>2031</v>
      </c>
      <c r="C392" s="235">
        <v>13.554664725374639</v>
      </c>
      <c r="D392" s="236">
        <v>15.84659326421777</v>
      </c>
      <c r="E392" s="236">
        <v>22.403062930619001</v>
      </c>
      <c r="F392" s="236">
        <v>15.68969630258046</v>
      </c>
      <c r="G392" s="236">
        <v>3.2319432602900799</v>
      </c>
      <c r="H392" s="236">
        <v>14.540775972557521</v>
      </c>
      <c r="I392" s="236">
        <v>2.3085308996906031</v>
      </c>
      <c r="J392" s="236">
        <v>11.922452768782289</v>
      </c>
      <c r="K392" s="236">
        <v>5.3537527133999996</v>
      </c>
      <c r="L392" s="236">
        <v>12.6</v>
      </c>
      <c r="M392" s="236">
        <v>10.46975679</v>
      </c>
      <c r="N392" s="237">
        <v>22.116677441161521</v>
      </c>
    </row>
    <row r="393" spans="2:14" x14ac:dyDescent="0.3">
      <c r="B393" s="1">
        <v>2032</v>
      </c>
      <c r="C393" s="235">
        <v>13.554664725374639</v>
      </c>
      <c r="D393" s="236">
        <v>15.84659326421777</v>
      </c>
      <c r="E393" s="236">
        <v>22.403062930619001</v>
      </c>
      <c r="F393" s="236">
        <v>15.68969630258046</v>
      </c>
      <c r="G393" s="236">
        <v>3.16730439512044</v>
      </c>
      <c r="H393" s="236">
        <v>14.540775972557521</v>
      </c>
      <c r="I393" s="236">
        <v>2.262360281841437</v>
      </c>
      <c r="J393" s="236">
        <v>11.922452768782289</v>
      </c>
      <c r="K393" s="236">
        <v>5.30330701914</v>
      </c>
      <c r="L393" s="236">
        <v>12.6</v>
      </c>
      <c r="M393" s="236">
        <v>10.46975679</v>
      </c>
      <c r="N393" s="237">
        <v>22.006094045575171</v>
      </c>
    </row>
    <row r="394" spans="2:14" x14ac:dyDescent="0.3">
      <c r="B394" s="1">
        <v>2033</v>
      </c>
      <c r="C394" s="235">
        <v>13.554664725374639</v>
      </c>
      <c r="D394" s="236">
        <v>15.84659326421777</v>
      </c>
      <c r="E394" s="236">
        <v>22.403062930619001</v>
      </c>
      <c r="F394" s="236">
        <v>15.68969630258046</v>
      </c>
      <c r="G394" s="236">
        <v>3.1039583066394432</v>
      </c>
      <c r="H394" s="236">
        <v>14.540775972557521</v>
      </c>
      <c r="I394" s="236">
        <v>2.2171130760418811</v>
      </c>
      <c r="J394" s="236">
        <v>11.922452768782289</v>
      </c>
      <c r="K394" s="236">
        <v>5.2528613248799996</v>
      </c>
      <c r="L394" s="236">
        <v>12.6</v>
      </c>
      <c r="M394" s="236">
        <v>10.46975679</v>
      </c>
      <c r="N394" s="237">
        <v>21.89606357747962</v>
      </c>
    </row>
    <row r="395" spans="2:14" x14ac:dyDescent="0.3">
      <c r="B395" s="1">
        <v>2034</v>
      </c>
      <c r="C395" s="235">
        <v>13.554664725374639</v>
      </c>
      <c r="D395" s="236">
        <v>15.84659326421777</v>
      </c>
      <c r="E395" s="236">
        <v>22.403062930619001</v>
      </c>
      <c r="F395" s="236">
        <v>15.68969630258046</v>
      </c>
      <c r="G395" s="236">
        <v>3.0418791409767572</v>
      </c>
      <c r="H395" s="236">
        <v>14.540775972557521</v>
      </c>
      <c r="I395" s="236">
        <v>2.172770814466801</v>
      </c>
      <c r="J395" s="236">
        <v>11.922452768782289</v>
      </c>
      <c r="K395" s="236">
        <v>5.20241563062</v>
      </c>
      <c r="L395" s="236">
        <v>12.6</v>
      </c>
      <c r="M395" s="236">
        <v>10.46975679</v>
      </c>
      <c r="N395" s="237">
        <v>21.78658325988976</v>
      </c>
    </row>
    <row r="396" spans="2:14" x14ac:dyDescent="0.3">
      <c r="B396" s="1">
        <v>2035</v>
      </c>
      <c r="C396" s="235">
        <v>13.554664725374639</v>
      </c>
      <c r="D396" s="236">
        <v>15.84659326421777</v>
      </c>
      <c r="E396" s="236">
        <v>22.403062930619001</v>
      </c>
      <c r="F396" s="236">
        <v>15.68969630258046</v>
      </c>
      <c r="G396" s="236">
        <v>2.981041557759442</v>
      </c>
      <c r="H396" s="236">
        <v>14.540775972557521</v>
      </c>
      <c r="I396" s="236">
        <v>2.1293153981413031</v>
      </c>
      <c r="J396" s="236">
        <v>11.922452768782289</v>
      </c>
      <c r="K396" s="236">
        <v>5.1519699363599996</v>
      </c>
      <c r="L396" s="236">
        <v>12.6</v>
      </c>
      <c r="M396" s="236">
        <v>10.46975679</v>
      </c>
      <c r="N396" s="237">
        <v>21.67765034557387</v>
      </c>
    </row>
    <row r="397" spans="2:14" x14ac:dyDescent="0.3">
      <c r="B397" s="1">
        <v>2036</v>
      </c>
      <c r="C397" s="235">
        <v>13.554664725374639</v>
      </c>
      <c r="D397" s="236">
        <v>15.84659326421777</v>
      </c>
      <c r="E397" s="236">
        <v>22.403062930619001</v>
      </c>
      <c r="F397" s="236">
        <v>15.68969630258046</v>
      </c>
      <c r="G397" s="236">
        <v>2.9214207264957679</v>
      </c>
      <c r="H397" s="236">
        <v>14.540775972557521</v>
      </c>
      <c r="I397" s="236">
        <v>2.086729090612419</v>
      </c>
      <c r="J397" s="236">
        <v>11.922452768782289</v>
      </c>
      <c r="K397" s="236">
        <v>5.1015242421</v>
      </c>
      <c r="L397" s="236">
        <v>12.6</v>
      </c>
      <c r="M397" s="236">
        <v>10.46975679</v>
      </c>
      <c r="N397" s="237">
        <v>21.569262097218051</v>
      </c>
    </row>
    <row r="398" spans="2:14" x14ac:dyDescent="0.3">
      <c r="B398" s="1">
        <v>2037</v>
      </c>
      <c r="C398" s="235">
        <v>13.554664725374639</v>
      </c>
      <c r="D398" s="236">
        <v>15.84659326421777</v>
      </c>
      <c r="E398" s="236">
        <v>22.403062930619001</v>
      </c>
      <c r="F398" s="236">
        <v>15.68969630258046</v>
      </c>
      <c r="G398" s="236">
        <v>2.862992312110499</v>
      </c>
      <c r="H398" s="236">
        <v>14.540775972557521</v>
      </c>
      <c r="I398" s="236">
        <v>2.0449945089086552</v>
      </c>
      <c r="J398" s="236">
        <v>11.922452768782289</v>
      </c>
      <c r="K398" s="236">
        <v>5.0510785478400004</v>
      </c>
      <c r="L398" s="236">
        <v>12.6</v>
      </c>
      <c r="M398" s="236">
        <v>10.46975679</v>
      </c>
      <c r="N398" s="237">
        <v>21.46141577750841</v>
      </c>
    </row>
    <row r="399" spans="2:14" x14ac:dyDescent="0.3">
      <c r="B399" s="1">
        <v>2038</v>
      </c>
      <c r="C399" s="235">
        <v>13.554664725374639</v>
      </c>
      <c r="D399" s="236">
        <v>15.84659326421777</v>
      </c>
      <c r="E399" s="236">
        <v>22.403062930619001</v>
      </c>
      <c r="F399" s="236">
        <v>15.68969630258046</v>
      </c>
      <c r="G399" s="236">
        <v>2.8057324659044518</v>
      </c>
      <c r="H399" s="236">
        <v>14.540775972557521</v>
      </c>
      <c r="I399" s="236">
        <v>2.0040946181157309</v>
      </c>
      <c r="J399" s="236">
        <v>11.922452768782289</v>
      </c>
      <c r="K399" s="236">
        <v>5.00063285358</v>
      </c>
      <c r="L399" s="236">
        <v>12.6</v>
      </c>
      <c r="M399" s="236">
        <v>10.46975679</v>
      </c>
      <c r="N399" s="237">
        <v>21.354108708637849</v>
      </c>
    </row>
    <row r="400" spans="2:14" x14ac:dyDescent="0.3">
      <c r="B400" s="1">
        <v>2039</v>
      </c>
      <c r="C400" s="235">
        <v>13.554664725374639</v>
      </c>
      <c r="D400" s="236">
        <v>15.84659326421777</v>
      </c>
      <c r="E400" s="236">
        <v>22.403062930619001</v>
      </c>
      <c r="F400" s="236">
        <v>15.68969630258046</v>
      </c>
      <c r="G400" s="236">
        <v>2.7496178165140388</v>
      </c>
      <c r="H400" s="236">
        <v>14.540775972557521</v>
      </c>
      <c r="I400" s="236">
        <v>1.964012725952307</v>
      </c>
      <c r="J400" s="236">
        <v>11.922452768782289</v>
      </c>
      <c r="K400" s="236">
        <v>4.9501871593200004</v>
      </c>
      <c r="L400" s="236">
        <v>12.6</v>
      </c>
      <c r="M400" s="236">
        <v>10.46975679</v>
      </c>
      <c r="N400" s="237">
        <v>21.24733816321028</v>
      </c>
    </row>
    <row r="401" spans="2:14" x14ac:dyDescent="0.3">
      <c r="B401" s="1">
        <v>2040</v>
      </c>
      <c r="C401" s="235">
        <v>13.554664725374639</v>
      </c>
      <c r="D401" s="236">
        <v>15.84659326421777</v>
      </c>
      <c r="E401" s="236">
        <v>22.403062930619001</v>
      </c>
      <c r="F401" s="236">
        <v>15.68969630258046</v>
      </c>
      <c r="G401" s="236">
        <v>2.6946254599667872</v>
      </c>
      <c r="H401" s="236">
        <v>14.540775972557521</v>
      </c>
      <c r="I401" s="236">
        <v>1.9247324719214449</v>
      </c>
      <c r="J401" s="236">
        <v>11.922452768782289</v>
      </c>
      <c r="K401" s="236">
        <v>4.8997414650600009</v>
      </c>
      <c r="L401" s="236">
        <v>12.6</v>
      </c>
      <c r="M401" s="236">
        <v>10.46975679</v>
      </c>
      <c r="N401" s="237">
        <v>21.14110147333642</v>
      </c>
    </row>
    <row r="402" spans="2:14" x14ac:dyDescent="0.3">
      <c r="B402" s="1">
        <v>2041</v>
      </c>
      <c r="C402" s="235">
        <v>13.554664725374639</v>
      </c>
      <c r="D402" s="236">
        <v>15.84659326421777</v>
      </c>
      <c r="E402" s="236">
        <v>22.403062930619001</v>
      </c>
      <c r="F402" s="236">
        <v>15.68969630258046</v>
      </c>
      <c r="G402" s="236">
        <v>2.640732950640885</v>
      </c>
      <c r="H402" s="236">
        <v>14.540775972557521</v>
      </c>
      <c r="I402" s="236">
        <v>1.886237821886346</v>
      </c>
      <c r="J402" s="236">
        <v>11.922452768782289</v>
      </c>
      <c r="K402" s="236">
        <v>4.8492957708000004</v>
      </c>
      <c r="L402" s="236">
        <v>12.6</v>
      </c>
      <c r="M402" s="236">
        <v>10.46975679</v>
      </c>
      <c r="N402" s="237">
        <v>21.03539596120919</v>
      </c>
    </row>
    <row r="403" spans="2:14" x14ac:dyDescent="0.3">
      <c r="B403" s="1">
        <v>2042</v>
      </c>
      <c r="C403" s="235">
        <v>13.554664725374639</v>
      </c>
      <c r="D403" s="236">
        <v>15.84659326421777</v>
      </c>
      <c r="E403" s="236">
        <v>22.403062930619001</v>
      </c>
      <c r="F403" s="236">
        <v>15.68969630258046</v>
      </c>
      <c r="G403" s="236">
        <v>2.587918292224737</v>
      </c>
      <c r="H403" s="236">
        <v>14.540775972557521</v>
      </c>
      <c r="I403" s="236">
        <v>1.8485130653582149</v>
      </c>
      <c r="J403" s="236">
        <v>11.922452768782289</v>
      </c>
      <c r="K403" s="236">
        <v>4.7988500765400008</v>
      </c>
      <c r="L403" s="236">
        <v>12.6</v>
      </c>
      <c r="M403" s="236">
        <v>10.46975679</v>
      </c>
      <c r="N403" s="237">
        <v>20.930218978774921</v>
      </c>
    </row>
    <row r="404" spans="2:14" x14ac:dyDescent="0.3">
      <c r="B404" s="1">
        <v>2043</v>
      </c>
      <c r="C404" s="235">
        <v>13.554664725374639</v>
      </c>
      <c r="D404" s="236">
        <v>15.84659326421777</v>
      </c>
      <c r="E404" s="236">
        <v>22.403062930619001</v>
      </c>
      <c r="F404" s="236">
        <v>15.68969630258046</v>
      </c>
      <c r="G404" s="236">
        <v>2.5361599259643821</v>
      </c>
      <c r="H404" s="236">
        <v>14.540775972557521</v>
      </c>
      <c r="I404" s="236">
        <v>1.81154280464772</v>
      </c>
      <c r="J404" s="236">
        <v>11.922452768782289</v>
      </c>
      <c r="K404" s="236">
        <v>4.7484043822800004</v>
      </c>
      <c r="L404" s="236">
        <v>12.6</v>
      </c>
      <c r="M404" s="236">
        <v>10.46975679</v>
      </c>
      <c r="N404" s="237">
        <v>20.825567887897758</v>
      </c>
    </row>
    <row r="405" spans="2:14" x14ac:dyDescent="0.3">
      <c r="B405" s="1">
        <v>2044</v>
      </c>
      <c r="C405" s="235">
        <v>13.554664725374639</v>
      </c>
      <c r="D405" s="236">
        <v>15.84659326421777</v>
      </c>
      <c r="E405" s="236">
        <v>22.403062930619001</v>
      </c>
      <c r="F405" s="236">
        <v>15.68969630258046</v>
      </c>
      <c r="G405" s="236">
        <v>2.4854367279513592</v>
      </c>
      <c r="H405" s="236">
        <v>14.540775972557521</v>
      </c>
      <c r="I405" s="236">
        <v>1.7753119485366851</v>
      </c>
      <c r="J405" s="236">
        <v>11.922452768782289</v>
      </c>
      <c r="K405" s="236">
        <v>4.6979586880199999</v>
      </c>
      <c r="L405" s="236">
        <v>12.6</v>
      </c>
      <c r="M405" s="236">
        <v>10.46975679</v>
      </c>
      <c r="N405" s="237">
        <v>20.721440050441831</v>
      </c>
    </row>
    <row r="406" spans="2:14" x14ac:dyDescent="0.3">
      <c r="B406" s="1">
        <v>2045</v>
      </c>
      <c r="C406" s="235">
        <v>13.554664725374639</v>
      </c>
      <c r="D406" s="236">
        <v>15.84659326421777</v>
      </c>
      <c r="E406" s="236">
        <v>22.403062930619001</v>
      </c>
      <c r="F406" s="236">
        <v>15.68969630258046</v>
      </c>
      <c r="G406" s="236">
        <v>2.4357279928499049</v>
      </c>
      <c r="H406" s="236">
        <v>14.540775972557521</v>
      </c>
      <c r="I406" s="236">
        <v>1.7398057095659509</v>
      </c>
      <c r="J406" s="236">
        <v>11.922452768782289</v>
      </c>
      <c r="K406" s="236">
        <v>4.6475129937599986</v>
      </c>
      <c r="L406" s="236">
        <v>12.6</v>
      </c>
      <c r="M406" s="236">
        <v>10.46975679</v>
      </c>
      <c r="N406" s="237">
        <v>20.61783284810689</v>
      </c>
    </row>
    <row r="407" spans="2:14" x14ac:dyDescent="0.3">
      <c r="B407" s="1">
        <v>2046</v>
      </c>
      <c r="C407" s="235">
        <v>13.554664725374639</v>
      </c>
      <c r="D407" s="236">
        <v>15.84659326421777</v>
      </c>
      <c r="E407" s="236">
        <v>22.403062930619001</v>
      </c>
      <c r="F407" s="236">
        <v>15.68969630258046</v>
      </c>
      <c r="G407" s="236">
        <v>2.3870134329929069</v>
      </c>
      <c r="H407" s="236">
        <v>14.540775972557521</v>
      </c>
      <c r="I407" s="236">
        <v>1.705009594994934</v>
      </c>
      <c r="J407" s="236">
        <v>11.922452768782289</v>
      </c>
      <c r="K407" s="236">
        <v>4.5970672994999999</v>
      </c>
      <c r="L407" s="236">
        <v>12.6</v>
      </c>
      <c r="M407" s="236">
        <v>10.46975679</v>
      </c>
      <c r="N407" s="237">
        <v>20.514743682428271</v>
      </c>
    </row>
    <row r="408" spans="2:14" x14ac:dyDescent="0.3">
      <c r="B408" s="1">
        <v>2047</v>
      </c>
      <c r="C408" s="235">
        <v>13.554664725374639</v>
      </c>
      <c r="D408" s="236">
        <v>15.84659326421777</v>
      </c>
      <c r="E408" s="236">
        <v>22.403062930619001</v>
      </c>
      <c r="F408" s="236">
        <v>15.68969630258046</v>
      </c>
      <c r="G408" s="236">
        <v>2.339273164821233</v>
      </c>
      <c r="H408" s="236">
        <v>14.540775972557521</v>
      </c>
      <c r="I408" s="236">
        <v>1.670909403185439</v>
      </c>
      <c r="J408" s="236">
        <v>11.922452768782289</v>
      </c>
      <c r="K408" s="236">
        <v>4.5466216052400004</v>
      </c>
      <c r="L408" s="236">
        <v>12.6</v>
      </c>
      <c r="M408" s="236">
        <v>10.46975679</v>
      </c>
      <c r="N408" s="237">
        <v>20.412169964859139</v>
      </c>
    </row>
    <row r="409" spans="2:14" x14ac:dyDescent="0.3">
      <c r="B409" s="1">
        <v>2048</v>
      </c>
      <c r="C409" s="235">
        <v>13.554664725374639</v>
      </c>
      <c r="D409" s="236">
        <v>15.84659326421777</v>
      </c>
      <c r="E409" s="236">
        <v>22.403062930619001</v>
      </c>
      <c r="F409" s="236">
        <v>15.68969630258046</v>
      </c>
      <c r="G409" s="236">
        <v>2.2924877016513752</v>
      </c>
      <c r="H409" s="236">
        <v>14.540775972557521</v>
      </c>
      <c r="I409" s="236">
        <v>1.6374912154652681</v>
      </c>
      <c r="J409" s="236">
        <v>11.922452768782289</v>
      </c>
      <c r="K409" s="236">
        <v>4.4961759109799999</v>
      </c>
      <c r="L409" s="236">
        <v>12.6</v>
      </c>
      <c r="M409" s="236">
        <v>10.46975679</v>
      </c>
      <c r="N409" s="237">
        <v>20.310109116770459</v>
      </c>
    </row>
    <row r="410" spans="2:14" x14ac:dyDescent="0.3">
      <c r="B410" s="1">
        <v>2049</v>
      </c>
      <c r="C410" s="235">
        <v>13.554664725374639</v>
      </c>
      <c r="D410" s="236">
        <v>15.84659326421777</v>
      </c>
      <c r="E410" s="236">
        <v>22.403062930619001</v>
      </c>
      <c r="F410" s="236">
        <v>15.68969630258046</v>
      </c>
      <c r="G410" s="236">
        <v>2.2466379473471338</v>
      </c>
      <c r="H410" s="236">
        <v>14.540775972557521</v>
      </c>
      <c r="I410" s="236">
        <v>1.6047413907039401</v>
      </c>
      <c r="J410" s="236">
        <v>11.922452768782289</v>
      </c>
      <c r="K410" s="236">
        <v>4.4457302167200003</v>
      </c>
      <c r="L410" s="236">
        <v>12.6</v>
      </c>
      <c r="M410" s="236">
        <v>10.46975679</v>
      </c>
      <c r="N410" s="237">
        <v>20.208558579368791</v>
      </c>
    </row>
    <row r="411" spans="2:14" x14ac:dyDescent="0.3">
      <c r="B411" s="1">
        <v>2050</v>
      </c>
      <c r="C411" s="235">
        <v>13.554664725374639</v>
      </c>
      <c r="D411" s="236">
        <v>15.84659326421777</v>
      </c>
      <c r="E411" s="236">
        <v>22.403062930619001</v>
      </c>
      <c r="F411" s="236">
        <v>15.68969630258046</v>
      </c>
      <c r="G411" s="236">
        <v>2.2017051881832201</v>
      </c>
      <c r="H411" s="236">
        <v>14.540775972557521</v>
      </c>
      <c r="I411" s="236">
        <v>1.572646563504611</v>
      </c>
      <c r="J411" s="236">
        <v>11.922452768782289</v>
      </c>
      <c r="K411" s="236">
        <v>4.3952845224599999</v>
      </c>
      <c r="L411" s="236">
        <v>12.6</v>
      </c>
      <c r="M411" s="236">
        <v>10.46975679</v>
      </c>
      <c r="N411" s="237">
        <v>20.107515783942912</v>
      </c>
    </row>
    <row r="412" spans="2:14" x14ac:dyDescent="0.3">
      <c r="B412" s="1">
        <v>2051</v>
      </c>
      <c r="C412" s="235">
        <v>13.554664725374639</v>
      </c>
      <c r="D412" s="236">
        <v>15.84659326421777</v>
      </c>
      <c r="E412" s="236">
        <v>22.403062930619001</v>
      </c>
      <c r="F412" s="236">
        <v>15.68969630258046</v>
      </c>
      <c r="G412" s="236">
        <v>2.2017051881832201</v>
      </c>
      <c r="H412" s="236">
        <v>14.540775972557521</v>
      </c>
      <c r="I412" s="236">
        <v>1.572646563504611</v>
      </c>
      <c r="J412" s="236">
        <v>11.922452768782289</v>
      </c>
      <c r="K412" s="236">
        <v>4.3952845224599999</v>
      </c>
      <c r="L412" s="236">
        <v>12.6</v>
      </c>
      <c r="M412" s="236">
        <v>10.46975679</v>
      </c>
      <c r="N412" s="237">
        <v>20.107515783942912</v>
      </c>
    </row>
    <row r="413" spans="2:14" x14ac:dyDescent="0.3">
      <c r="B413" s="1">
        <v>2052</v>
      </c>
      <c r="C413" s="235">
        <v>13.554664725374639</v>
      </c>
      <c r="D413" s="236">
        <v>15.84659326421777</v>
      </c>
      <c r="E413" s="236">
        <v>22.403062930619001</v>
      </c>
      <c r="F413" s="236">
        <v>15.68969630258046</v>
      </c>
      <c r="G413" s="236">
        <v>2.2017051881832201</v>
      </c>
      <c r="H413" s="236">
        <v>14.540775972557521</v>
      </c>
      <c r="I413" s="236">
        <v>1.572646563504611</v>
      </c>
      <c r="J413" s="236">
        <v>11.922452768782289</v>
      </c>
      <c r="K413" s="236">
        <v>4.3952845224599999</v>
      </c>
      <c r="L413" s="236">
        <v>12.6</v>
      </c>
      <c r="M413" s="236">
        <v>10.46975679</v>
      </c>
      <c r="N413" s="237">
        <v>20.107515783942912</v>
      </c>
    </row>
    <row r="414" spans="2:14" x14ac:dyDescent="0.3">
      <c r="B414" s="1">
        <v>2053</v>
      </c>
      <c r="C414" s="235">
        <v>13.554664725374639</v>
      </c>
      <c r="D414" s="236">
        <v>15.84659326421777</v>
      </c>
      <c r="E414" s="236">
        <v>22.403062930619001</v>
      </c>
      <c r="F414" s="236">
        <v>15.68969630258046</v>
      </c>
      <c r="G414" s="236">
        <v>2.2017051881832201</v>
      </c>
      <c r="H414" s="236">
        <v>14.540775972557521</v>
      </c>
      <c r="I414" s="236">
        <v>1.572646563504611</v>
      </c>
      <c r="J414" s="236">
        <v>11.922452768782289</v>
      </c>
      <c r="K414" s="236">
        <v>4.3952845224599999</v>
      </c>
      <c r="L414" s="236">
        <v>12.6</v>
      </c>
      <c r="M414" s="236">
        <v>10.46975679</v>
      </c>
      <c r="N414" s="237">
        <v>20.107515783942912</v>
      </c>
    </row>
    <row r="415" spans="2:14" x14ac:dyDescent="0.3">
      <c r="B415" s="1">
        <v>2054</v>
      </c>
      <c r="C415" s="235">
        <v>13.554664725374639</v>
      </c>
      <c r="D415" s="236">
        <v>15.84659326421777</v>
      </c>
      <c r="E415" s="236">
        <v>22.403062930619001</v>
      </c>
      <c r="F415" s="236">
        <v>15.68969630258046</v>
      </c>
      <c r="G415" s="236">
        <v>2.2017051881832201</v>
      </c>
      <c r="H415" s="236">
        <v>14.540775972557521</v>
      </c>
      <c r="I415" s="236">
        <v>1.572646563504611</v>
      </c>
      <c r="J415" s="236">
        <v>11.922452768782289</v>
      </c>
      <c r="K415" s="236">
        <v>4.3952845224599999</v>
      </c>
      <c r="L415" s="236">
        <v>12.6</v>
      </c>
      <c r="M415" s="236">
        <v>10.46975679</v>
      </c>
      <c r="N415" s="237">
        <v>20.107515783942912</v>
      </c>
    </row>
    <row r="416" spans="2:14" x14ac:dyDescent="0.3">
      <c r="B416" s="1">
        <v>2055</v>
      </c>
      <c r="C416" s="235">
        <v>13.554664725374639</v>
      </c>
      <c r="D416" s="236">
        <v>15.84659326421777</v>
      </c>
      <c r="E416" s="236">
        <v>22.403062930619001</v>
      </c>
      <c r="F416" s="236">
        <v>15.68969630258046</v>
      </c>
      <c r="G416" s="236">
        <v>2.2017051881832201</v>
      </c>
      <c r="H416" s="236">
        <v>14.540775972557521</v>
      </c>
      <c r="I416" s="236">
        <v>1.572646563504611</v>
      </c>
      <c r="J416" s="236">
        <v>11.922452768782289</v>
      </c>
      <c r="K416" s="236">
        <v>4.3952845224599999</v>
      </c>
      <c r="L416" s="236">
        <v>12.6</v>
      </c>
      <c r="M416" s="236">
        <v>10.46975679</v>
      </c>
      <c r="N416" s="237">
        <v>20.107515783942912</v>
      </c>
    </row>
    <row r="417" spans="2:14" x14ac:dyDescent="0.3">
      <c r="B417" s="1">
        <v>2056</v>
      </c>
      <c r="C417" s="235">
        <v>13.554664725374639</v>
      </c>
      <c r="D417" s="236">
        <v>15.84659326421777</v>
      </c>
      <c r="E417" s="236">
        <v>22.403062930619001</v>
      </c>
      <c r="F417" s="236">
        <v>15.68969630258046</v>
      </c>
      <c r="G417" s="236">
        <v>2.2017051881832201</v>
      </c>
      <c r="H417" s="236">
        <v>14.540775972557521</v>
      </c>
      <c r="I417" s="236">
        <v>1.572646563504611</v>
      </c>
      <c r="J417" s="236">
        <v>11.922452768782289</v>
      </c>
      <c r="K417" s="236">
        <v>4.3952845224599999</v>
      </c>
      <c r="L417" s="236">
        <v>12.6</v>
      </c>
      <c r="M417" s="236">
        <v>10.46975679</v>
      </c>
      <c r="N417" s="237">
        <v>20.107515783942912</v>
      </c>
    </row>
    <row r="418" spans="2:14" x14ac:dyDescent="0.3">
      <c r="B418" s="1">
        <v>2057</v>
      </c>
      <c r="C418" s="235">
        <v>13.554664725374639</v>
      </c>
      <c r="D418" s="236">
        <v>15.84659326421777</v>
      </c>
      <c r="E418" s="236">
        <v>22.403062930619001</v>
      </c>
      <c r="F418" s="236">
        <v>15.68969630258046</v>
      </c>
      <c r="G418" s="236">
        <v>2.2017051881832201</v>
      </c>
      <c r="H418" s="236">
        <v>14.540775972557521</v>
      </c>
      <c r="I418" s="236">
        <v>1.572646563504611</v>
      </c>
      <c r="J418" s="236">
        <v>11.922452768782289</v>
      </c>
      <c r="K418" s="236">
        <v>4.3952845224599999</v>
      </c>
      <c r="L418" s="236">
        <v>12.6</v>
      </c>
      <c r="M418" s="236">
        <v>10.46975679</v>
      </c>
      <c r="N418" s="237">
        <v>20.107515783942912</v>
      </c>
    </row>
    <row r="419" spans="2:14" x14ac:dyDescent="0.3">
      <c r="B419" s="1">
        <v>2058</v>
      </c>
      <c r="C419" s="235">
        <v>13.554664725374639</v>
      </c>
      <c r="D419" s="236">
        <v>15.84659326421777</v>
      </c>
      <c r="E419" s="236">
        <v>22.403062930619001</v>
      </c>
      <c r="F419" s="236">
        <v>15.68969630258046</v>
      </c>
      <c r="G419" s="236">
        <v>2.2017051881832201</v>
      </c>
      <c r="H419" s="236">
        <v>14.540775972557521</v>
      </c>
      <c r="I419" s="236">
        <v>1.572646563504611</v>
      </c>
      <c r="J419" s="236">
        <v>11.922452768782289</v>
      </c>
      <c r="K419" s="236">
        <v>4.3952845224599999</v>
      </c>
      <c r="L419" s="236">
        <v>12.6</v>
      </c>
      <c r="M419" s="236">
        <v>10.46975679</v>
      </c>
      <c r="N419" s="237">
        <v>20.107515783942912</v>
      </c>
    </row>
    <row r="420" spans="2:14" x14ac:dyDescent="0.3">
      <c r="B420" s="1">
        <v>2059</v>
      </c>
      <c r="C420" s="235">
        <v>13.554664725374639</v>
      </c>
      <c r="D420" s="236">
        <v>15.84659326421777</v>
      </c>
      <c r="E420" s="236">
        <v>22.403062930619001</v>
      </c>
      <c r="F420" s="236">
        <v>15.68969630258046</v>
      </c>
      <c r="G420" s="236">
        <v>2.2017051881832201</v>
      </c>
      <c r="H420" s="236">
        <v>14.540775972557521</v>
      </c>
      <c r="I420" s="236">
        <v>1.572646563504611</v>
      </c>
      <c r="J420" s="236">
        <v>11.922452768782289</v>
      </c>
      <c r="K420" s="236">
        <v>4.3952845224599999</v>
      </c>
      <c r="L420" s="236">
        <v>12.6</v>
      </c>
      <c r="M420" s="236">
        <v>10.46975679</v>
      </c>
      <c r="N420" s="237">
        <v>20.107515783942912</v>
      </c>
    </row>
    <row r="421" spans="2:14" x14ac:dyDescent="0.3">
      <c r="B421" s="1">
        <v>2060</v>
      </c>
      <c r="C421" s="238">
        <v>13.554664725374639</v>
      </c>
      <c r="D421" s="239">
        <v>15.84659326421777</v>
      </c>
      <c r="E421" s="239">
        <v>22.403062930619001</v>
      </c>
      <c r="F421" s="239">
        <v>15.68969630258046</v>
      </c>
      <c r="G421" s="239">
        <v>2.2017051881832201</v>
      </c>
      <c r="H421" s="239">
        <v>14.540775972557521</v>
      </c>
      <c r="I421" s="239">
        <v>1.572646563504611</v>
      </c>
      <c r="J421" s="239">
        <v>11.922452768782289</v>
      </c>
      <c r="K421" s="239">
        <v>4.3952845224599999</v>
      </c>
      <c r="L421" s="239">
        <v>12.6</v>
      </c>
      <c r="M421" s="239">
        <v>10.46975679</v>
      </c>
      <c r="N421" s="240">
        <v>20.107515783942912</v>
      </c>
    </row>
    <row r="423" spans="2:14" x14ac:dyDescent="0.3">
      <c r="B423" s="156" t="s">
        <v>85</v>
      </c>
      <c r="C423" s="155" t="s">
        <v>131</v>
      </c>
      <c r="D423" s="155" t="s">
        <v>132</v>
      </c>
    </row>
    <row r="424" spans="2:14" ht="28.8" x14ac:dyDescent="0.3">
      <c r="B424" s="3" t="s">
        <v>94</v>
      </c>
      <c r="C424" s="157" t="s">
        <v>95</v>
      </c>
      <c r="D424" s="157" t="s">
        <v>36</v>
      </c>
    </row>
    <row r="425" spans="2:14" x14ac:dyDescent="0.3">
      <c r="B425" s="1">
        <v>1980</v>
      </c>
      <c r="C425" s="232">
        <v>1.0789932997468239</v>
      </c>
      <c r="D425" s="234">
        <v>9.9589564152000001E-2</v>
      </c>
    </row>
    <row r="426" spans="2:14" x14ac:dyDescent="0.3">
      <c r="B426" s="1">
        <v>1981</v>
      </c>
      <c r="C426" s="235">
        <v>1.0789932997468239</v>
      </c>
      <c r="D426" s="237">
        <v>9.9589564152000001E-2</v>
      </c>
    </row>
    <row r="427" spans="2:14" x14ac:dyDescent="0.3">
      <c r="B427" s="1">
        <v>1982</v>
      </c>
      <c r="C427" s="235">
        <v>1.0789932997468239</v>
      </c>
      <c r="D427" s="237">
        <v>9.9589564152000001E-2</v>
      </c>
    </row>
    <row r="428" spans="2:14" x14ac:dyDescent="0.3">
      <c r="B428" s="1">
        <v>1983</v>
      </c>
      <c r="C428" s="235">
        <v>1.0789932997468239</v>
      </c>
      <c r="D428" s="237">
        <v>9.9589564152000001E-2</v>
      </c>
    </row>
    <row r="429" spans="2:14" x14ac:dyDescent="0.3">
      <c r="B429" s="1">
        <v>1984</v>
      </c>
      <c r="C429" s="235">
        <v>1.0789932997468239</v>
      </c>
      <c r="D429" s="237">
        <v>9.9589564152000001E-2</v>
      </c>
    </row>
    <row r="430" spans="2:14" x14ac:dyDescent="0.3">
      <c r="B430" s="1">
        <v>1985</v>
      </c>
      <c r="C430" s="235">
        <v>1.0789932997468239</v>
      </c>
      <c r="D430" s="237">
        <v>9.9589564152000001E-2</v>
      </c>
    </row>
    <row r="431" spans="2:14" x14ac:dyDescent="0.3">
      <c r="B431" s="1">
        <v>1986</v>
      </c>
      <c r="C431" s="235">
        <v>1.0789932997468239</v>
      </c>
      <c r="D431" s="237">
        <v>9.9589564152000001E-2</v>
      </c>
    </row>
    <row r="432" spans="2:14" x14ac:dyDescent="0.3">
      <c r="B432" s="1">
        <v>1987</v>
      </c>
      <c r="C432" s="235">
        <v>1.0789932997468239</v>
      </c>
      <c r="D432" s="237">
        <v>9.9589564152000001E-2</v>
      </c>
    </row>
    <row r="433" spans="2:4" x14ac:dyDescent="0.3">
      <c r="B433" s="1">
        <v>1988</v>
      </c>
      <c r="C433" s="235">
        <v>1.0789932997468239</v>
      </c>
      <c r="D433" s="237">
        <v>9.9589564152000001E-2</v>
      </c>
    </row>
    <row r="434" spans="2:4" x14ac:dyDescent="0.3">
      <c r="B434" s="1">
        <v>1989</v>
      </c>
      <c r="C434" s="235">
        <v>1.0789932997468239</v>
      </c>
      <c r="D434" s="237">
        <v>9.9589564152000001E-2</v>
      </c>
    </row>
    <row r="435" spans="2:4" x14ac:dyDescent="0.3">
      <c r="B435" s="1">
        <v>1990</v>
      </c>
      <c r="C435" s="235">
        <v>1.0789932997468239</v>
      </c>
      <c r="D435" s="237">
        <v>9.9589564152000001E-2</v>
      </c>
    </row>
    <row r="436" spans="2:4" x14ac:dyDescent="0.3">
      <c r="B436" s="1">
        <v>1991</v>
      </c>
      <c r="C436" s="235">
        <v>1.0789932997468239</v>
      </c>
      <c r="D436" s="237">
        <v>9.9589564152000001E-2</v>
      </c>
    </row>
    <row r="437" spans="2:4" x14ac:dyDescent="0.3">
      <c r="B437" s="1">
        <v>1992</v>
      </c>
      <c r="C437" s="235">
        <v>1.0789932997468239</v>
      </c>
      <c r="D437" s="237">
        <v>9.9589564152000001E-2</v>
      </c>
    </row>
    <row r="438" spans="2:4" x14ac:dyDescent="0.3">
      <c r="B438" s="1">
        <v>1993</v>
      </c>
      <c r="C438" s="235">
        <v>1.0789932997468239</v>
      </c>
      <c r="D438" s="237">
        <v>9.9589564152000001E-2</v>
      </c>
    </row>
    <row r="439" spans="2:4" x14ac:dyDescent="0.3">
      <c r="B439" s="1">
        <v>1994</v>
      </c>
      <c r="C439" s="235">
        <v>1.0789932997468239</v>
      </c>
      <c r="D439" s="237">
        <v>9.9589564152000001E-2</v>
      </c>
    </row>
    <row r="440" spans="2:4" x14ac:dyDescent="0.3">
      <c r="B440" s="1">
        <v>1995</v>
      </c>
      <c r="C440" s="235">
        <v>1.0789932997468239</v>
      </c>
      <c r="D440" s="237">
        <v>9.9589564152000001E-2</v>
      </c>
    </row>
    <row r="441" spans="2:4" x14ac:dyDescent="0.3">
      <c r="B441" s="1">
        <v>1996</v>
      </c>
      <c r="C441" s="235">
        <v>1.0789932997468239</v>
      </c>
      <c r="D441" s="237">
        <v>9.9589564152000001E-2</v>
      </c>
    </row>
    <row r="442" spans="2:4" x14ac:dyDescent="0.3">
      <c r="B442" s="1">
        <v>1997</v>
      </c>
      <c r="C442" s="235">
        <v>1.0789932997468239</v>
      </c>
      <c r="D442" s="237">
        <v>9.9589564152000001E-2</v>
      </c>
    </row>
    <row r="443" spans="2:4" x14ac:dyDescent="0.3">
      <c r="B443" s="1">
        <v>1998</v>
      </c>
      <c r="C443" s="235">
        <v>1.0789932997468239</v>
      </c>
      <c r="D443" s="237">
        <v>9.9589564152000001E-2</v>
      </c>
    </row>
    <row r="444" spans="2:4" x14ac:dyDescent="0.3">
      <c r="B444" s="1">
        <v>1999</v>
      </c>
      <c r="C444" s="235">
        <v>0.86319463998901602</v>
      </c>
      <c r="D444" s="237">
        <v>9.9589564152000001E-2</v>
      </c>
    </row>
    <row r="445" spans="2:4" x14ac:dyDescent="0.3">
      <c r="B445" s="1">
        <v>2000</v>
      </c>
      <c r="C445" s="235">
        <v>0.86319463998901602</v>
      </c>
      <c r="D445" s="237">
        <v>9.9589564152000001E-2</v>
      </c>
    </row>
    <row r="446" spans="2:4" x14ac:dyDescent="0.3">
      <c r="B446" s="1">
        <v>2001</v>
      </c>
      <c r="C446" s="235">
        <v>0.86319463998901602</v>
      </c>
      <c r="D446" s="237">
        <v>9.9589564152000001E-2</v>
      </c>
    </row>
    <row r="447" spans="2:4" x14ac:dyDescent="0.3">
      <c r="B447" s="1">
        <v>2002</v>
      </c>
      <c r="C447" s="235">
        <v>0.86319463998901602</v>
      </c>
      <c r="D447" s="237">
        <v>9.9589564152000001E-2</v>
      </c>
    </row>
    <row r="448" spans="2:4" x14ac:dyDescent="0.3">
      <c r="B448" s="1">
        <v>2003</v>
      </c>
      <c r="C448" s="235">
        <v>0.86319463998901602</v>
      </c>
      <c r="D448" s="237">
        <v>9.9589564152000001E-2</v>
      </c>
    </row>
    <row r="449" spans="2:4" x14ac:dyDescent="0.3">
      <c r="B449" s="1">
        <v>2004</v>
      </c>
      <c r="C449" s="235">
        <v>0.86319463998901602</v>
      </c>
      <c r="D449" s="237">
        <v>9.9589564152000001E-2</v>
      </c>
    </row>
    <row r="450" spans="2:4" x14ac:dyDescent="0.3">
      <c r="B450" s="1">
        <v>2005</v>
      </c>
      <c r="C450" s="235">
        <v>0.86319463998901602</v>
      </c>
      <c r="D450" s="237">
        <v>9.9589564152000001E-2</v>
      </c>
    </row>
    <row r="451" spans="2:4" x14ac:dyDescent="0.3">
      <c r="B451" s="1">
        <v>2006</v>
      </c>
      <c r="C451" s="235">
        <v>0.86319463998901602</v>
      </c>
      <c r="D451" s="237">
        <v>9.9589564152000001E-2</v>
      </c>
    </row>
    <row r="452" spans="2:4" x14ac:dyDescent="0.3">
      <c r="B452" s="1">
        <v>2007</v>
      </c>
      <c r="C452" s="235">
        <v>0.86319463998901602</v>
      </c>
      <c r="D452" s="237">
        <v>9.9589564152000001E-2</v>
      </c>
    </row>
    <row r="453" spans="2:4" x14ac:dyDescent="0.3">
      <c r="B453" s="1">
        <v>2008</v>
      </c>
      <c r="C453" s="235">
        <v>0.86319463998901602</v>
      </c>
      <c r="D453" s="237">
        <v>9.9589564152000001E-2</v>
      </c>
    </row>
    <row r="454" spans="2:4" x14ac:dyDescent="0.3">
      <c r="B454" s="1">
        <v>2009</v>
      </c>
      <c r="C454" s="235">
        <v>0.86319463998901602</v>
      </c>
      <c r="D454" s="237">
        <v>9.9589564152000001E-2</v>
      </c>
    </row>
    <row r="455" spans="2:4" x14ac:dyDescent="0.3">
      <c r="B455" s="1">
        <v>2010</v>
      </c>
      <c r="C455" s="235">
        <v>0.86319463998901602</v>
      </c>
      <c r="D455" s="237">
        <v>9.9589564152000001E-2</v>
      </c>
    </row>
    <row r="456" spans="2:4" x14ac:dyDescent="0.3">
      <c r="B456" s="1">
        <v>2011</v>
      </c>
      <c r="C456" s="235">
        <v>0.86319463998901602</v>
      </c>
      <c r="D456" s="237">
        <v>9.9589564152000001E-2</v>
      </c>
    </row>
    <row r="457" spans="2:4" x14ac:dyDescent="0.3">
      <c r="B457" s="1">
        <v>2012</v>
      </c>
      <c r="C457" s="235">
        <v>0.86319463998901602</v>
      </c>
      <c r="D457" s="237">
        <v>9.9589564152000001E-2</v>
      </c>
    </row>
    <row r="458" spans="2:4" x14ac:dyDescent="0.3">
      <c r="B458" s="1">
        <v>2013</v>
      </c>
      <c r="C458" s="235">
        <v>0.86319463998901602</v>
      </c>
      <c r="D458" s="237">
        <v>9.9589564152000001E-2</v>
      </c>
    </row>
    <row r="459" spans="2:4" x14ac:dyDescent="0.3">
      <c r="B459" s="1">
        <v>2014</v>
      </c>
      <c r="C459" s="235">
        <v>0.86319463998901602</v>
      </c>
      <c r="D459" s="237">
        <v>9.9589564152000001E-2</v>
      </c>
    </row>
    <row r="460" spans="2:4" x14ac:dyDescent="0.3">
      <c r="B460" s="1">
        <v>2015</v>
      </c>
      <c r="C460" s="235">
        <v>0.86319463998901602</v>
      </c>
      <c r="D460" s="237">
        <v>9.9589564152000001E-2</v>
      </c>
    </row>
    <row r="461" spans="2:4" x14ac:dyDescent="0.3">
      <c r="B461" s="1">
        <v>2016</v>
      </c>
      <c r="C461" s="235">
        <v>0.86319463998901602</v>
      </c>
      <c r="D461" s="237">
        <v>9.9589564152000001E-2</v>
      </c>
    </row>
    <row r="462" spans="2:4" x14ac:dyDescent="0.3">
      <c r="B462" s="1">
        <v>2017</v>
      </c>
      <c r="C462" s="235">
        <v>0.86319463998901602</v>
      </c>
      <c r="D462" s="237">
        <v>9.9589564152000001E-2</v>
      </c>
    </row>
    <row r="463" spans="2:4" x14ac:dyDescent="0.3">
      <c r="B463" s="1">
        <v>2018</v>
      </c>
      <c r="C463" s="235">
        <v>0.86319463998901602</v>
      </c>
      <c r="D463" s="237">
        <v>9.9589564152000001E-2</v>
      </c>
    </row>
    <row r="464" spans="2:4" x14ac:dyDescent="0.3">
      <c r="B464" s="1">
        <v>2019</v>
      </c>
      <c r="C464" s="235">
        <v>0.86319463998901602</v>
      </c>
      <c r="D464" s="237">
        <v>9.9589564152000001E-2</v>
      </c>
    </row>
    <row r="465" spans="2:4" x14ac:dyDescent="0.3">
      <c r="B465" s="1">
        <v>2020</v>
      </c>
      <c r="C465" s="235">
        <v>0.86319463998901602</v>
      </c>
      <c r="D465" s="237">
        <v>9.9589564152000001E-2</v>
      </c>
    </row>
    <row r="466" spans="2:4" x14ac:dyDescent="0.3">
      <c r="B466" s="1">
        <v>2021</v>
      </c>
      <c r="C466" s="235">
        <v>0.86319463998901602</v>
      </c>
      <c r="D466" s="237">
        <v>9.9589564152000001E-2</v>
      </c>
    </row>
    <row r="467" spans="2:4" x14ac:dyDescent="0.3">
      <c r="B467" s="1">
        <v>2022</v>
      </c>
      <c r="C467" s="235">
        <v>0.86319463998901602</v>
      </c>
      <c r="D467" s="237">
        <v>9.9589564152000001E-2</v>
      </c>
    </row>
    <row r="468" spans="2:4" x14ac:dyDescent="0.3">
      <c r="B468" s="1">
        <v>2023</v>
      </c>
      <c r="C468" s="235">
        <v>0.86319463998901602</v>
      </c>
      <c r="D468" s="237">
        <v>9.9589564152000001E-2</v>
      </c>
    </row>
    <row r="469" spans="2:4" x14ac:dyDescent="0.3">
      <c r="B469" s="1">
        <v>2024</v>
      </c>
      <c r="C469" s="235">
        <v>0.86319463998901602</v>
      </c>
      <c r="D469" s="237">
        <v>9.9589564152000001E-2</v>
      </c>
    </row>
    <row r="470" spans="2:4" x14ac:dyDescent="0.3">
      <c r="B470" s="1">
        <v>2025</v>
      </c>
      <c r="C470" s="235">
        <v>0.86319463998901602</v>
      </c>
      <c r="D470" s="237">
        <v>9.9589564152000001E-2</v>
      </c>
    </row>
    <row r="471" spans="2:4" x14ac:dyDescent="0.3">
      <c r="B471" s="1">
        <v>2026</v>
      </c>
      <c r="C471" s="235">
        <v>0.86319463998901602</v>
      </c>
      <c r="D471" s="237">
        <v>9.9589564152000001E-2</v>
      </c>
    </row>
    <row r="472" spans="2:4" x14ac:dyDescent="0.3">
      <c r="B472" s="1">
        <v>2027</v>
      </c>
      <c r="C472" s="235">
        <v>0.86319463998901602</v>
      </c>
      <c r="D472" s="237">
        <v>9.9589564152000001E-2</v>
      </c>
    </row>
    <row r="473" spans="2:4" x14ac:dyDescent="0.3">
      <c r="B473" s="1">
        <v>2028</v>
      </c>
      <c r="C473" s="235">
        <v>0.86319463998901602</v>
      </c>
      <c r="D473" s="237">
        <v>9.9589564152000001E-2</v>
      </c>
    </row>
    <row r="474" spans="2:4" x14ac:dyDescent="0.3">
      <c r="B474" s="1">
        <v>2029</v>
      </c>
      <c r="C474" s="235">
        <v>0.86319463998901602</v>
      </c>
      <c r="D474" s="237">
        <v>9.9589564152000001E-2</v>
      </c>
    </row>
    <row r="475" spans="2:4" x14ac:dyDescent="0.3">
      <c r="B475" s="1">
        <v>2030</v>
      </c>
      <c r="C475" s="235">
        <v>0.86319463998901602</v>
      </c>
      <c r="D475" s="237">
        <v>9.9589564152000001E-2</v>
      </c>
    </row>
    <row r="476" spans="2:4" x14ac:dyDescent="0.3">
      <c r="B476" s="1">
        <v>2031</v>
      </c>
      <c r="C476" s="235">
        <v>0.86319463998901602</v>
      </c>
      <c r="D476" s="237">
        <v>9.9589564152000001E-2</v>
      </c>
    </row>
    <row r="477" spans="2:4" x14ac:dyDescent="0.3">
      <c r="B477" s="1">
        <v>2032</v>
      </c>
      <c r="C477" s="235">
        <v>0.86319463998901602</v>
      </c>
      <c r="D477" s="237">
        <v>9.9589564152000001E-2</v>
      </c>
    </row>
    <row r="478" spans="2:4" x14ac:dyDescent="0.3">
      <c r="B478" s="1">
        <v>2033</v>
      </c>
      <c r="C478" s="235">
        <v>0.86319463998901602</v>
      </c>
      <c r="D478" s="237">
        <v>9.9589564152000001E-2</v>
      </c>
    </row>
    <row r="479" spans="2:4" x14ac:dyDescent="0.3">
      <c r="B479" s="1">
        <v>2034</v>
      </c>
      <c r="C479" s="235">
        <v>0.86319463998901602</v>
      </c>
      <c r="D479" s="237">
        <v>9.9589564152000001E-2</v>
      </c>
    </row>
    <row r="480" spans="2:4" x14ac:dyDescent="0.3">
      <c r="B480" s="1">
        <v>2035</v>
      </c>
      <c r="C480" s="235">
        <v>0.86319463998901602</v>
      </c>
      <c r="D480" s="237">
        <v>9.9589564152000001E-2</v>
      </c>
    </row>
    <row r="481" spans="2:4" x14ac:dyDescent="0.3">
      <c r="B481" s="1">
        <v>2036</v>
      </c>
      <c r="C481" s="235">
        <v>0.86319463998901602</v>
      </c>
      <c r="D481" s="237">
        <v>9.9589564152000001E-2</v>
      </c>
    </row>
    <row r="482" spans="2:4" x14ac:dyDescent="0.3">
      <c r="B482" s="1">
        <v>2037</v>
      </c>
      <c r="C482" s="235">
        <v>0.86319463998901602</v>
      </c>
      <c r="D482" s="237">
        <v>9.9589564152000001E-2</v>
      </c>
    </row>
    <row r="483" spans="2:4" x14ac:dyDescent="0.3">
      <c r="B483" s="1">
        <v>2038</v>
      </c>
      <c r="C483" s="235">
        <v>0.86319463998901602</v>
      </c>
      <c r="D483" s="237">
        <v>9.9589564152000001E-2</v>
      </c>
    </row>
    <row r="484" spans="2:4" x14ac:dyDescent="0.3">
      <c r="B484" s="1">
        <v>2039</v>
      </c>
      <c r="C484" s="235">
        <v>0.86319463998901602</v>
      </c>
      <c r="D484" s="237">
        <v>9.9589564152000001E-2</v>
      </c>
    </row>
    <row r="485" spans="2:4" x14ac:dyDescent="0.3">
      <c r="B485" s="1">
        <v>2040</v>
      </c>
      <c r="C485" s="235">
        <v>0.86319463998901602</v>
      </c>
      <c r="D485" s="237">
        <v>9.9589564152000001E-2</v>
      </c>
    </row>
    <row r="486" spans="2:4" x14ac:dyDescent="0.3">
      <c r="B486" s="1">
        <v>2041</v>
      </c>
      <c r="C486" s="235">
        <v>0.86319463998901602</v>
      </c>
      <c r="D486" s="237">
        <v>9.9589564152000001E-2</v>
      </c>
    </row>
    <row r="487" spans="2:4" x14ac:dyDescent="0.3">
      <c r="B487" s="1">
        <v>2042</v>
      </c>
      <c r="C487" s="235">
        <v>0.86319463998901602</v>
      </c>
      <c r="D487" s="237">
        <v>9.9589564152000001E-2</v>
      </c>
    </row>
    <row r="488" spans="2:4" x14ac:dyDescent="0.3">
      <c r="B488" s="1">
        <v>2043</v>
      </c>
      <c r="C488" s="235">
        <v>0.86319463998901602</v>
      </c>
      <c r="D488" s="237">
        <v>9.9589564152000001E-2</v>
      </c>
    </row>
    <row r="489" spans="2:4" x14ac:dyDescent="0.3">
      <c r="B489" s="1">
        <v>2044</v>
      </c>
      <c r="C489" s="235">
        <v>0.86319463998901602</v>
      </c>
      <c r="D489" s="237">
        <v>9.9589564152000001E-2</v>
      </c>
    </row>
    <row r="490" spans="2:4" x14ac:dyDescent="0.3">
      <c r="B490" s="1">
        <v>2045</v>
      </c>
      <c r="C490" s="235">
        <v>0.86319463998901602</v>
      </c>
      <c r="D490" s="237">
        <v>9.9589564152000001E-2</v>
      </c>
    </row>
    <row r="491" spans="2:4" x14ac:dyDescent="0.3">
      <c r="B491" s="1">
        <v>2046</v>
      </c>
      <c r="C491" s="235">
        <v>0.86319463998901602</v>
      </c>
      <c r="D491" s="237">
        <v>9.9589564152000001E-2</v>
      </c>
    </row>
    <row r="492" spans="2:4" x14ac:dyDescent="0.3">
      <c r="B492" s="1">
        <v>2047</v>
      </c>
      <c r="C492" s="235">
        <v>0.86319463998901602</v>
      </c>
      <c r="D492" s="237">
        <v>9.9589564152000001E-2</v>
      </c>
    </row>
    <row r="493" spans="2:4" x14ac:dyDescent="0.3">
      <c r="B493" s="1">
        <v>2048</v>
      </c>
      <c r="C493" s="235">
        <v>0.86319463998901602</v>
      </c>
      <c r="D493" s="237">
        <v>9.9589564152000001E-2</v>
      </c>
    </row>
    <row r="494" spans="2:4" x14ac:dyDescent="0.3">
      <c r="B494" s="1">
        <v>2049</v>
      </c>
      <c r="C494" s="235">
        <v>0.86319463998901602</v>
      </c>
      <c r="D494" s="237">
        <v>9.9589564152000001E-2</v>
      </c>
    </row>
    <row r="495" spans="2:4" x14ac:dyDescent="0.3">
      <c r="B495" s="1">
        <v>2050</v>
      </c>
      <c r="C495" s="235">
        <v>0.86319463998901602</v>
      </c>
      <c r="D495" s="237">
        <v>9.9589564152000001E-2</v>
      </c>
    </row>
    <row r="496" spans="2:4" x14ac:dyDescent="0.3">
      <c r="B496" s="1">
        <v>2051</v>
      </c>
      <c r="C496" s="235">
        <v>0.86319463998901602</v>
      </c>
      <c r="D496" s="237">
        <v>9.9589564152000001E-2</v>
      </c>
    </row>
    <row r="497" spans="2:4" x14ac:dyDescent="0.3">
      <c r="B497" s="1">
        <v>2052</v>
      </c>
      <c r="C497" s="235">
        <v>0.86319463998901602</v>
      </c>
      <c r="D497" s="237">
        <v>9.9589564152000001E-2</v>
      </c>
    </row>
    <row r="498" spans="2:4" x14ac:dyDescent="0.3">
      <c r="B498" s="1">
        <v>2053</v>
      </c>
      <c r="C498" s="235">
        <v>0.86319463998901602</v>
      </c>
      <c r="D498" s="237">
        <v>9.9589564152000001E-2</v>
      </c>
    </row>
    <row r="499" spans="2:4" x14ac:dyDescent="0.3">
      <c r="B499" s="1">
        <v>2054</v>
      </c>
      <c r="C499" s="235">
        <v>0.86319463998901602</v>
      </c>
      <c r="D499" s="237">
        <v>9.9589564152000001E-2</v>
      </c>
    </row>
    <row r="500" spans="2:4" x14ac:dyDescent="0.3">
      <c r="B500" s="1">
        <v>2055</v>
      </c>
      <c r="C500" s="235">
        <v>0.86319463998901602</v>
      </c>
      <c r="D500" s="237">
        <v>9.9589564152000001E-2</v>
      </c>
    </row>
    <row r="501" spans="2:4" x14ac:dyDescent="0.3">
      <c r="B501" s="1">
        <v>2056</v>
      </c>
      <c r="C501" s="235">
        <v>0.86319463998901602</v>
      </c>
      <c r="D501" s="237">
        <v>9.9589564152000001E-2</v>
      </c>
    </row>
    <row r="502" spans="2:4" x14ac:dyDescent="0.3">
      <c r="B502" s="1">
        <v>2057</v>
      </c>
      <c r="C502" s="235">
        <v>0.86319463998901602</v>
      </c>
      <c r="D502" s="237">
        <v>9.9589564152000001E-2</v>
      </c>
    </row>
    <row r="503" spans="2:4" x14ac:dyDescent="0.3">
      <c r="B503" s="1">
        <v>2058</v>
      </c>
      <c r="C503" s="235">
        <v>0.86319463998901602</v>
      </c>
      <c r="D503" s="237">
        <v>9.9589564152000001E-2</v>
      </c>
    </row>
    <row r="504" spans="2:4" x14ac:dyDescent="0.3">
      <c r="B504" s="1">
        <v>2059</v>
      </c>
      <c r="C504" s="235">
        <v>0.86319463998901602</v>
      </c>
      <c r="D504" s="237">
        <v>9.9589564152000001E-2</v>
      </c>
    </row>
    <row r="505" spans="2:4" x14ac:dyDescent="0.3">
      <c r="B505" s="1">
        <v>2060</v>
      </c>
      <c r="C505" s="238">
        <v>0.86319463998901602</v>
      </c>
      <c r="D505" s="240">
        <v>9.9589564152000001E-2</v>
      </c>
    </row>
    <row r="507" spans="2:4" ht="28.8" x14ac:dyDescent="0.3">
      <c r="B507" s="156" t="s">
        <v>85</v>
      </c>
      <c r="C507" s="155" t="s">
        <v>133</v>
      </c>
      <c r="D507" s="155" t="s">
        <v>134</v>
      </c>
    </row>
    <row r="508" spans="2:4" ht="28.8" x14ac:dyDescent="0.3">
      <c r="B508" s="157" t="s">
        <v>94</v>
      </c>
      <c r="C508" s="157" t="s">
        <v>95</v>
      </c>
      <c r="D508" s="157" t="s">
        <v>36</v>
      </c>
    </row>
    <row r="509" spans="2:4" x14ac:dyDescent="0.3">
      <c r="B509" s="1">
        <v>1980</v>
      </c>
      <c r="C509" s="232">
        <v>1.6918933425737279</v>
      </c>
      <c r="D509" s="234">
        <v>0.17411900922000001</v>
      </c>
    </row>
    <row r="510" spans="2:4" x14ac:dyDescent="0.3">
      <c r="B510" s="1">
        <v>1981</v>
      </c>
      <c r="C510" s="235">
        <v>1.6918933425737279</v>
      </c>
      <c r="D510" s="237">
        <v>0.17411900922000001</v>
      </c>
    </row>
    <row r="511" spans="2:4" x14ac:dyDescent="0.3">
      <c r="B511" s="1">
        <v>1982</v>
      </c>
      <c r="C511" s="235">
        <v>1.6918933425737279</v>
      </c>
      <c r="D511" s="237">
        <v>0.17411900922000001</v>
      </c>
    </row>
    <row r="512" spans="2:4" x14ac:dyDescent="0.3">
      <c r="B512" s="1">
        <v>1983</v>
      </c>
      <c r="C512" s="235">
        <v>1.6918933425737279</v>
      </c>
      <c r="D512" s="237">
        <v>0.17411900922000001</v>
      </c>
    </row>
    <row r="513" spans="2:4" x14ac:dyDescent="0.3">
      <c r="B513" s="1">
        <v>1984</v>
      </c>
      <c r="C513" s="235">
        <v>1.6918933425737279</v>
      </c>
      <c r="D513" s="237">
        <v>0.17411900922000001</v>
      </c>
    </row>
    <row r="514" spans="2:4" x14ac:dyDescent="0.3">
      <c r="B514" s="1">
        <v>1985</v>
      </c>
      <c r="C514" s="235">
        <v>1.6918933425737279</v>
      </c>
      <c r="D514" s="237">
        <v>0.17411900922000001</v>
      </c>
    </row>
    <row r="515" spans="2:4" x14ac:dyDescent="0.3">
      <c r="B515" s="1">
        <v>1986</v>
      </c>
      <c r="C515" s="235">
        <v>1.6918933425737279</v>
      </c>
      <c r="D515" s="237">
        <v>0.17411900922000001</v>
      </c>
    </row>
    <row r="516" spans="2:4" x14ac:dyDescent="0.3">
      <c r="B516" s="1">
        <v>1987</v>
      </c>
      <c r="C516" s="235">
        <v>1.6918933425737279</v>
      </c>
      <c r="D516" s="237">
        <v>0.17411900922000001</v>
      </c>
    </row>
    <row r="517" spans="2:4" x14ac:dyDescent="0.3">
      <c r="B517" s="1">
        <v>1988</v>
      </c>
      <c r="C517" s="235">
        <v>1.6918933425737279</v>
      </c>
      <c r="D517" s="237">
        <v>0.17411900922000001</v>
      </c>
    </row>
    <row r="518" spans="2:4" x14ac:dyDescent="0.3">
      <c r="B518" s="1">
        <v>1989</v>
      </c>
      <c r="C518" s="235">
        <v>1.6918933425737279</v>
      </c>
      <c r="D518" s="237">
        <v>0.17411900922000001</v>
      </c>
    </row>
    <row r="519" spans="2:4" x14ac:dyDescent="0.3">
      <c r="B519" s="1">
        <v>1990</v>
      </c>
      <c r="C519" s="235">
        <v>1.6918933425737279</v>
      </c>
      <c r="D519" s="237">
        <v>0.17411900922000001</v>
      </c>
    </row>
    <row r="520" spans="2:4" x14ac:dyDescent="0.3">
      <c r="B520" s="1">
        <v>1991</v>
      </c>
      <c r="C520" s="235">
        <v>1.6918933425737279</v>
      </c>
      <c r="D520" s="237">
        <v>0.17411900922000001</v>
      </c>
    </row>
    <row r="521" spans="2:4" x14ac:dyDescent="0.3">
      <c r="B521" s="1">
        <v>1992</v>
      </c>
      <c r="C521" s="235">
        <v>1.6918933425737279</v>
      </c>
      <c r="D521" s="237">
        <v>0.17411900922000001</v>
      </c>
    </row>
    <row r="522" spans="2:4" x14ac:dyDescent="0.3">
      <c r="B522" s="1">
        <v>1993</v>
      </c>
      <c r="C522" s="235">
        <v>1.6918933425737279</v>
      </c>
      <c r="D522" s="237">
        <v>0.17411900922000001</v>
      </c>
    </row>
    <row r="523" spans="2:4" x14ac:dyDescent="0.3">
      <c r="B523" s="1">
        <v>1994</v>
      </c>
      <c r="C523" s="235">
        <v>1.6918933425737279</v>
      </c>
      <c r="D523" s="237">
        <v>0.17411900922000001</v>
      </c>
    </row>
    <row r="524" spans="2:4" x14ac:dyDescent="0.3">
      <c r="B524" s="1">
        <v>1995</v>
      </c>
      <c r="C524" s="235">
        <v>1.6918933425737279</v>
      </c>
      <c r="D524" s="237">
        <v>0.17411900922000001</v>
      </c>
    </row>
    <row r="525" spans="2:4" x14ac:dyDescent="0.3">
      <c r="B525" s="1">
        <v>1996</v>
      </c>
      <c r="C525" s="235">
        <v>1.6918933425737279</v>
      </c>
      <c r="D525" s="237">
        <v>0.17411900922000001</v>
      </c>
    </row>
    <row r="526" spans="2:4" x14ac:dyDescent="0.3">
      <c r="B526" s="1">
        <v>1997</v>
      </c>
      <c r="C526" s="235">
        <v>1.6918933425737279</v>
      </c>
      <c r="D526" s="237">
        <v>0.17411900922000001</v>
      </c>
    </row>
    <row r="527" spans="2:4" x14ac:dyDescent="0.3">
      <c r="B527" s="1">
        <v>1998</v>
      </c>
      <c r="C527" s="235">
        <v>1.6918933425737279</v>
      </c>
      <c r="D527" s="237">
        <v>0.17411900922000001</v>
      </c>
    </row>
    <row r="528" spans="2:4" x14ac:dyDescent="0.3">
      <c r="B528" s="1">
        <v>1999</v>
      </c>
      <c r="C528" s="235">
        <v>1.5526535339476639</v>
      </c>
      <c r="D528" s="237">
        <v>0.17411900922000001</v>
      </c>
    </row>
    <row r="529" spans="2:4" x14ac:dyDescent="0.3">
      <c r="B529" s="1">
        <v>2000</v>
      </c>
      <c r="C529" s="235">
        <v>1.5526535339476639</v>
      </c>
      <c r="D529" s="237">
        <v>0.17411900922000001</v>
      </c>
    </row>
    <row r="530" spans="2:4" x14ac:dyDescent="0.3">
      <c r="B530" s="1">
        <v>2001</v>
      </c>
      <c r="C530" s="235">
        <v>1.5526535339476639</v>
      </c>
      <c r="D530" s="237">
        <v>0.17411900922000001</v>
      </c>
    </row>
    <row r="531" spans="2:4" x14ac:dyDescent="0.3">
      <c r="B531" s="1">
        <v>2002</v>
      </c>
      <c r="C531" s="235">
        <v>1.5526535339476639</v>
      </c>
      <c r="D531" s="237">
        <v>0.17411900922000001</v>
      </c>
    </row>
    <row r="532" spans="2:4" x14ac:dyDescent="0.3">
      <c r="B532" s="1">
        <v>2003</v>
      </c>
      <c r="C532" s="235">
        <v>1.472618301389464</v>
      </c>
      <c r="D532" s="237">
        <v>0.17411900922000001</v>
      </c>
    </row>
    <row r="533" spans="2:4" x14ac:dyDescent="0.3">
      <c r="B533" s="1">
        <v>2004</v>
      </c>
      <c r="C533" s="235">
        <v>1.472618301389464</v>
      </c>
      <c r="D533" s="237">
        <v>0.17411900922000001</v>
      </c>
    </row>
    <row r="534" spans="2:4" x14ac:dyDescent="0.3">
      <c r="B534" s="1">
        <v>2005</v>
      </c>
      <c r="C534" s="235">
        <v>1.472618301389464</v>
      </c>
      <c r="D534" s="237">
        <v>0.17411900922000001</v>
      </c>
    </row>
    <row r="535" spans="2:4" x14ac:dyDescent="0.3">
      <c r="B535" s="1">
        <v>2006</v>
      </c>
      <c r="C535" s="235">
        <v>1.472618301389464</v>
      </c>
      <c r="D535" s="237">
        <v>0.17411900922000001</v>
      </c>
    </row>
    <row r="536" spans="2:4" x14ac:dyDescent="0.3">
      <c r="B536" s="1">
        <v>2007</v>
      </c>
      <c r="C536" s="235">
        <v>1.472618301389464</v>
      </c>
      <c r="D536" s="237">
        <v>0.17411900922000001</v>
      </c>
    </row>
    <row r="537" spans="2:4" x14ac:dyDescent="0.3">
      <c r="B537" s="1">
        <v>2008</v>
      </c>
      <c r="C537" s="235">
        <v>1.472618301389464</v>
      </c>
      <c r="D537" s="237">
        <v>0.17411900922000001</v>
      </c>
    </row>
    <row r="538" spans="2:4" x14ac:dyDescent="0.3">
      <c r="B538" s="1">
        <v>2009</v>
      </c>
      <c r="C538" s="235">
        <v>1.472618301389464</v>
      </c>
      <c r="D538" s="237">
        <v>0.17411900922000001</v>
      </c>
    </row>
    <row r="539" spans="2:4" x14ac:dyDescent="0.3">
      <c r="B539" s="1">
        <v>2010</v>
      </c>
      <c r="C539" s="235">
        <v>1.472618301389464</v>
      </c>
      <c r="D539" s="237">
        <v>0.17411900922000001</v>
      </c>
    </row>
    <row r="540" spans="2:4" x14ac:dyDescent="0.3">
      <c r="B540" s="1">
        <v>2011</v>
      </c>
      <c r="C540" s="235">
        <v>1.472618301389464</v>
      </c>
      <c r="D540" s="237">
        <v>0.17411900922000001</v>
      </c>
    </row>
    <row r="541" spans="2:4" x14ac:dyDescent="0.3">
      <c r="B541" s="1">
        <v>2012</v>
      </c>
      <c r="C541" s="235">
        <v>1.472618301389464</v>
      </c>
      <c r="D541" s="237">
        <v>0.17411900922000001</v>
      </c>
    </row>
    <row r="542" spans="2:4" x14ac:dyDescent="0.3">
      <c r="B542" s="1">
        <v>2013</v>
      </c>
      <c r="C542" s="235">
        <v>1.472618301389464</v>
      </c>
      <c r="D542" s="237">
        <v>0.17411900922000001</v>
      </c>
    </row>
    <row r="543" spans="2:4" x14ac:dyDescent="0.3">
      <c r="B543" s="1">
        <v>2014</v>
      </c>
      <c r="C543" s="235">
        <v>1.472618301389464</v>
      </c>
      <c r="D543" s="237">
        <v>0.17411900922000001</v>
      </c>
    </row>
    <row r="544" spans="2:4" x14ac:dyDescent="0.3">
      <c r="B544" s="1">
        <v>2015</v>
      </c>
      <c r="C544" s="235">
        <v>1.472618301389464</v>
      </c>
      <c r="D544" s="237">
        <v>0.17411900922000001</v>
      </c>
    </row>
    <row r="545" spans="2:4" x14ac:dyDescent="0.3">
      <c r="B545" s="1">
        <v>2016</v>
      </c>
      <c r="C545" s="235">
        <v>1.472618301389464</v>
      </c>
      <c r="D545" s="237">
        <v>0.17411900922000001</v>
      </c>
    </row>
    <row r="546" spans="2:4" x14ac:dyDescent="0.3">
      <c r="B546" s="1">
        <v>2017</v>
      </c>
      <c r="C546" s="235">
        <v>1.472618301389464</v>
      </c>
      <c r="D546" s="237">
        <v>0.17411900922000001</v>
      </c>
    </row>
    <row r="547" spans="2:4" x14ac:dyDescent="0.3">
      <c r="B547" s="1">
        <v>2018</v>
      </c>
      <c r="C547" s="235">
        <v>1.472618301389464</v>
      </c>
      <c r="D547" s="237">
        <v>0.17411900922000001</v>
      </c>
    </row>
    <row r="548" spans="2:4" x14ac:dyDescent="0.3">
      <c r="B548" s="1">
        <v>2019</v>
      </c>
      <c r="C548" s="235">
        <v>1.472618301389464</v>
      </c>
      <c r="D548" s="237">
        <v>0.17411900922000001</v>
      </c>
    </row>
    <row r="549" spans="2:4" x14ac:dyDescent="0.3">
      <c r="B549" s="1">
        <v>2020</v>
      </c>
      <c r="C549" s="235">
        <v>1.472618301389464</v>
      </c>
      <c r="D549" s="237">
        <v>0.17411900922000001</v>
      </c>
    </row>
    <row r="550" spans="2:4" x14ac:dyDescent="0.3">
      <c r="B550" s="1">
        <v>2021</v>
      </c>
      <c r="C550" s="235">
        <v>1.472618301389464</v>
      </c>
      <c r="D550" s="237">
        <v>0.17411900922000001</v>
      </c>
    </row>
    <row r="551" spans="2:4" x14ac:dyDescent="0.3">
      <c r="B551" s="1">
        <v>2022</v>
      </c>
      <c r="C551" s="235">
        <v>1.472618301389464</v>
      </c>
      <c r="D551" s="237">
        <v>0.17411900922000001</v>
      </c>
    </row>
    <row r="552" spans="2:4" x14ac:dyDescent="0.3">
      <c r="B552" s="1">
        <v>2023</v>
      </c>
      <c r="C552" s="235">
        <v>1.472618301389464</v>
      </c>
      <c r="D552" s="237">
        <v>0.17411900922000001</v>
      </c>
    </row>
    <row r="553" spans="2:4" x14ac:dyDescent="0.3">
      <c r="B553" s="1">
        <v>2024</v>
      </c>
      <c r="C553" s="235">
        <v>1.472618301389464</v>
      </c>
      <c r="D553" s="237">
        <v>0.17411900922000001</v>
      </c>
    </row>
    <row r="554" spans="2:4" x14ac:dyDescent="0.3">
      <c r="B554" s="1">
        <v>2025</v>
      </c>
      <c r="C554" s="235">
        <v>1.472618301389464</v>
      </c>
      <c r="D554" s="237">
        <v>0.17411900922000001</v>
      </c>
    </row>
    <row r="555" spans="2:4" x14ac:dyDescent="0.3">
      <c r="B555" s="1">
        <v>2026</v>
      </c>
      <c r="C555" s="235">
        <v>1.472618301389464</v>
      </c>
      <c r="D555" s="237">
        <v>0.17411900922000001</v>
      </c>
    </row>
    <row r="556" spans="2:4" x14ac:dyDescent="0.3">
      <c r="B556" s="1">
        <v>2027</v>
      </c>
      <c r="C556" s="235">
        <v>1.472618301389464</v>
      </c>
      <c r="D556" s="237">
        <v>0.17411900922000001</v>
      </c>
    </row>
    <row r="557" spans="2:4" x14ac:dyDescent="0.3">
      <c r="B557" s="1">
        <v>2028</v>
      </c>
      <c r="C557" s="235">
        <v>1.472618301389464</v>
      </c>
      <c r="D557" s="237">
        <v>0.17411900922000001</v>
      </c>
    </row>
    <row r="558" spans="2:4" x14ac:dyDescent="0.3">
      <c r="B558" s="1">
        <v>2029</v>
      </c>
      <c r="C558" s="235">
        <v>1.472618301389464</v>
      </c>
      <c r="D558" s="237">
        <v>0.17411900922000001</v>
      </c>
    </row>
    <row r="559" spans="2:4" x14ac:dyDescent="0.3">
      <c r="B559" s="1">
        <v>2030</v>
      </c>
      <c r="C559" s="235">
        <v>1.472618301389464</v>
      </c>
      <c r="D559" s="237">
        <v>0.17411900922000001</v>
      </c>
    </row>
    <row r="560" spans="2:4" x14ac:dyDescent="0.3">
      <c r="B560" s="1">
        <v>2031</v>
      </c>
      <c r="C560" s="235">
        <v>1.472618301389464</v>
      </c>
      <c r="D560" s="237">
        <v>0.17411900922000001</v>
      </c>
    </row>
    <row r="561" spans="2:4" x14ac:dyDescent="0.3">
      <c r="B561" s="1">
        <v>2032</v>
      </c>
      <c r="C561" s="235">
        <v>1.472618301389464</v>
      </c>
      <c r="D561" s="237">
        <v>0.17411900922000001</v>
      </c>
    </row>
    <row r="562" spans="2:4" x14ac:dyDescent="0.3">
      <c r="B562" s="1">
        <v>2033</v>
      </c>
      <c r="C562" s="235">
        <v>1.472618301389464</v>
      </c>
      <c r="D562" s="237">
        <v>0.17411900922000001</v>
      </c>
    </row>
    <row r="563" spans="2:4" x14ac:dyDescent="0.3">
      <c r="B563" s="1">
        <v>2034</v>
      </c>
      <c r="C563" s="235">
        <v>1.472618301389464</v>
      </c>
      <c r="D563" s="237">
        <v>0.17411900922000001</v>
      </c>
    </row>
    <row r="564" spans="2:4" x14ac:dyDescent="0.3">
      <c r="B564" s="1">
        <v>2035</v>
      </c>
      <c r="C564" s="235">
        <v>1.472618301389464</v>
      </c>
      <c r="D564" s="237">
        <v>0.17411900922000001</v>
      </c>
    </row>
    <row r="565" spans="2:4" x14ac:dyDescent="0.3">
      <c r="B565" s="1">
        <v>2036</v>
      </c>
      <c r="C565" s="235">
        <v>1.472618301389464</v>
      </c>
      <c r="D565" s="237">
        <v>0.17411900922000001</v>
      </c>
    </row>
    <row r="566" spans="2:4" x14ac:dyDescent="0.3">
      <c r="B566" s="1">
        <v>2037</v>
      </c>
      <c r="C566" s="235">
        <v>1.472618301389464</v>
      </c>
      <c r="D566" s="237">
        <v>0.17411900922000001</v>
      </c>
    </row>
    <row r="567" spans="2:4" x14ac:dyDescent="0.3">
      <c r="B567" s="1">
        <v>2038</v>
      </c>
      <c r="C567" s="235">
        <v>1.472618301389464</v>
      </c>
      <c r="D567" s="237">
        <v>0.17411900922000001</v>
      </c>
    </row>
    <row r="568" spans="2:4" x14ac:dyDescent="0.3">
      <c r="B568" s="1">
        <v>2039</v>
      </c>
      <c r="C568" s="235">
        <v>1.472618301389464</v>
      </c>
      <c r="D568" s="237">
        <v>0.17411900922000001</v>
      </c>
    </row>
    <row r="569" spans="2:4" x14ac:dyDescent="0.3">
      <c r="B569" s="1">
        <v>2040</v>
      </c>
      <c r="C569" s="235">
        <v>1.472618301389464</v>
      </c>
      <c r="D569" s="237">
        <v>0.17411900922000001</v>
      </c>
    </row>
    <row r="570" spans="2:4" x14ac:dyDescent="0.3">
      <c r="B570" s="1">
        <v>2041</v>
      </c>
      <c r="C570" s="235">
        <v>1.472618301389464</v>
      </c>
      <c r="D570" s="237">
        <v>0.17411900922000001</v>
      </c>
    </row>
    <row r="571" spans="2:4" x14ac:dyDescent="0.3">
      <c r="B571" s="1">
        <v>2042</v>
      </c>
      <c r="C571" s="235">
        <v>1.472618301389464</v>
      </c>
      <c r="D571" s="237">
        <v>0.17411900922000001</v>
      </c>
    </row>
    <row r="572" spans="2:4" x14ac:dyDescent="0.3">
      <c r="B572" s="1">
        <v>2043</v>
      </c>
      <c r="C572" s="235">
        <v>1.472618301389464</v>
      </c>
      <c r="D572" s="237">
        <v>0.17411900922000001</v>
      </c>
    </row>
    <row r="573" spans="2:4" x14ac:dyDescent="0.3">
      <c r="B573" s="1">
        <v>2044</v>
      </c>
      <c r="C573" s="235">
        <v>1.472618301389464</v>
      </c>
      <c r="D573" s="237">
        <v>0.17411900922000001</v>
      </c>
    </row>
    <row r="574" spans="2:4" x14ac:dyDescent="0.3">
      <c r="B574" s="1">
        <v>2045</v>
      </c>
      <c r="C574" s="235">
        <v>1.472618301389464</v>
      </c>
      <c r="D574" s="237">
        <v>0.17411900922000001</v>
      </c>
    </row>
    <row r="575" spans="2:4" x14ac:dyDescent="0.3">
      <c r="B575" s="1">
        <v>2046</v>
      </c>
      <c r="C575" s="235">
        <v>1.472618301389464</v>
      </c>
      <c r="D575" s="237">
        <v>0.17411900922000001</v>
      </c>
    </row>
    <row r="576" spans="2:4" x14ac:dyDescent="0.3">
      <c r="B576" s="1">
        <v>2047</v>
      </c>
      <c r="C576" s="235">
        <v>1.472618301389464</v>
      </c>
      <c r="D576" s="237">
        <v>0.17411900922000001</v>
      </c>
    </row>
    <row r="577" spans="2:5" x14ac:dyDescent="0.3">
      <c r="B577" s="1">
        <v>2048</v>
      </c>
      <c r="C577" s="235">
        <v>1.472618301389464</v>
      </c>
      <c r="D577" s="237">
        <v>0.17411900922000001</v>
      </c>
    </row>
    <row r="578" spans="2:5" x14ac:dyDescent="0.3">
      <c r="B578" s="1">
        <v>2049</v>
      </c>
      <c r="C578" s="235">
        <v>1.472618301389464</v>
      </c>
      <c r="D578" s="237">
        <v>0.17411900922000001</v>
      </c>
    </row>
    <row r="579" spans="2:5" x14ac:dyDescent="0.3">
      <c r="B579" s="1">
        <v>2050</v>
      </c>
      <c r="C579" s="235">
        <v>1.472618301389464</v>
      </c>
      <c r="D579" s="237">
        <v>0.17411900922000001</v>
      </c>
    </row>
    <row r="580" spans="2:5" x14ac:dyDescent="0.3">
      <c r="B580" s="1">
        <v>2051</v>
      </c>
      <c r="C580" s="235">
        <v>1.472618301389464</v>
      </c>
      <c r="D580" s="237">
        <v>0.17411900922000001</v>
      </c>
    </row>
    <row r="581" spans="2:5" x14ac:dyDescent="0.3">
      <c r="B581" s="1">
        <v>2052</v>
      </c>
      <c r="C581" s="235">
        <v>1.472618301389464</v>
      </c>
      <c r="D581" s="237">
        <v>0.17411900922000001</v>
      </c>
    </row>
    <row r="582" spans="2:5" x14ac:dyDescent="0.3">
      <c r="B582" s="1">
        <v>2053</v>
      </c>
      <c r="C582" s="235">
        <v>1.472618301389464</v>
      </c>
      <c r="D582" s="237">
        <v>0.17411900922000001</v>
      </c>
    </row>
    <row r="583" spans="2:5" x14ac:dyDescent="0.3">
      <c r="B583" s="1">
        <v>2054</v>
      </c>
      <c r="C583" s="235">
        <v>1.472618301389464</v>
      </c>
      <c r="D583" s="237">
        <v>0.17411900922000001</v>
      </c>
    </row>
    <row r="584" spans="2:5" x14ac:dyDescent="0.3">
      <c r="B584" s="1">
        <v>2055</v>
      </c>
      <c r="C584" s="235">
        <v>1.472618301389464</v>
      </c>
      <c r="D584" s="237">
        <v>0.17411900922000001</v>
      </c>
    </row>
    <row r="585" spans="2:5" x14ac:dyDescent="0.3">
      <c r="B585" s="1">
        <v>2056</v>
      </c>
      <c r="C585" s="235">
        <v>1.472618301389464</v>
      </c>
      <c r="D585" s="237">
        <v>0.17411900922000001</v>
      </c>
    </row>
    <row r="586" spans="2:5" x14ac:dyDescent="0.3">
      <c r="B586" s="1">
        <v>2057</v>
      </c>
      <c r="C586" s="235">
        <v>1.472618301389464</v>
      </c>
      <c r="D586" s="237">
        <v>0.17411900922000001</v>
      </c>
    </row>
    <row r="587" spans="2:5" x14ac:dyDescent="0.3">
      <c r="B587" s="1">
        <v>2058</v>
      </c>
      <c r="C587" s="235">
        <v>1.472618301389464</v>
      </c>
      <c r="D587" s="237">
        <v>0.17411900922000001</v>
      </c>
    </row>
    <row r="588" spans="2:5" x14ac:dyDescent="0.3">
      <c r="B588" s="1">
        <v>2059</v>
      </c>
      <c r="C588" s="235">
        <v>1.472618301389464</v>
      </c>
      <c r="D588" s="237">
        <v>0.17411900922000001</v>
      </c>
    </row>
    <row r="589" spans="2:5" x14ac:dyDescent="0.3">
      <c r="B589" s="1">
        <v>2060</v>
      </c>
      <c r="C589" s="238">
        <v>1.472618301389464</v>
      </c>
      <c r="D589" s="240">
        <v>0.17411900922000001</v>
      </c>
    </row>
    <row r="591" spans="2:5" ht="28.8" x14ac:dyDescent="0.3">
      <c r="B591" s="156" t="s">
        <v>85</v>
      </c>
      <c r="C591" s="155" t="s">
        <v>135</v>
      </c>
      <c r="D591" s="155" t="s">
        <v>136</v>
      </c>
      <c r="E591" s="155" t="s">
        <v>137</v>
      </c>
    </row>
    <row r="592" spans="2:5" ht="28.8" x14ac:dyDescent="0.3">
      <c r="B592" s="157" t="s">
        <v>94</v>
      </c>
      <c r="C592" s="157" t="s">
        <v>95</v>
      </c>
      <c r="D592" s="157" t="s">
        <v>96</v>
      </c>
      <c r="E592" s="157" t="s">
        <v>36</v>
      </c>
    </row>
    <row r="593" spans="2:5" x14ac:dyDescent="0.3">
      <c r="B593" s="1">
        <v>1980</v>
      </c>
      <c r="C593" s="232">
        <v>1.7702486124180881</v>
      </c>
      <c r="D593" s="233">
        <v>1.339673861787362</v>
      </c>
      <c r="E593" s="234">
        <v>0.16272804599999999</v>
      </c>
    </row>
    <row r="594" spans="2:5" x14ac:dyDescent="0.3">
      <c r="B594" s="1">
        <v>1981</v>
      </c>
      <c r="C594" s="235">
        <v>1.7702486124180881</v>
      </c>
      <c r="D594" s="236">
        <v>1.339673861787362</v>
      </c>
      <c r="E594" s="237">
        <v>0.16272804599999999</v>
      </c>
    </row>
    <row r="595" spans="2:5" x14ac:dyDescent="0.3">
      <c r="B595" s="1">
        <v>1982</v>
      </c>
      <c r="C595" s="235">
        <v>1.7702486124180881</v>
      </c>
      <c r="D595" s="236">
        <v>1.339673861787362</v>
      </c>
      <c r="E595" s="237">
        <v>0.16272804599999999</v>
      </c>
    </row>
    <row r="596" spans="2:5" x14ac:dyDescent="0.3">
      <c r="B596" s="1">
        <v>1983</v>
      </c>
      <c r="C596" s="235">
        <v>1.7702486124180881</v>
      </c>
      <c r="D596" s="236">
        <v>1.339673861787362</v>
      </c>
      <c r="E596" s="237">
        <v>0.16272804599999999</v>
      </c>
    </row>
    <row r="597" spans="2:5" x14ac:dyDescent="0.3">
      <c r="B597" s="1">
        <v>1984</v>
      </c>
      <c r="C597" s="235">
        <v>1.7702486124180881</v>
      </c>
      <c r="D597" s="236">
        <v>1.339673861787362</v>
      </c>
      <c r="E597" s="237">
        <v>0.16272804599999999</v>
      </c>
    </row>
    <row r="598" spans="2:5" x14ac:dyDescent="0.3">
      <c r="B598" s="1">
        <v>1985</v>
      </c>
      <c r="C598" s="235">
        <v>1.7702486124180881</v>
      </c>
      <c r="D598" s="236">
        <v>1.339673861787362</v>
      </c>
      <c r="E598" s="237">
        <v>0.16272804599999999</v>
      </c>
    </row>
    <row r="599" spans="2:5" x14ac:dyDescent="0.3">
      <c r="B599" s="1">
        <v>1986</v>
      </c>
      <c r="C599" s="235">
        <v>1.7702486124180881</v>
      </c>
      <c r="D599" s="236">
        <v>1.339673861787362</v>
      </c>
      <c r="E599" s="237">
        <v>0.16272804599999999</v>
      </c>
    </row>
    <row r="600" spans="2:5" x14ac:dyDescent="0.3">
      <c r="B600" s="1">
        <v>1987</v>
      </c>
      <c r="C600" s="235">
        <v>1.7702486124180881</v>
      </c>
      <c r="D600" s="236">
        <v>1.339673861787362</v>
      </c>
      <c r="E600" s="237">
        <v>0.16272804599999999</v>
      </c>
    </row>
    <row r="601" spans="2:5" x14ac:dyDescent="0.3">
      <c r="B601" s="1">
        <v>1988</v>
      </c>
      <c r="C601" s="235">
        <v>1.7702486124180881</v>
      </c>
      <c r="D601" s="236">
        <v>1.339673861787362</v>
      </c>
      <c r="E601" s="237">
        <v>0.16272804599999999</v>
      </c>
    </row>
    <row r="602" spans="2:5" x14ac:dyDescent="0.3">
      <c r="B602" s="1">
        <v>1989</v>
      </c>
      <c r="C602" s="235">
        <v>1.7702486124180881</v>
      </c>
      <c r="D602" s="236">
        <v>1.339673861787362</v>
      </c>
      <c r="E602" s="237">
        <v>0.16272804599999999</v>
      </c>
    </row>
    <row r="603" spans="2:5" x14ac:dyDescent="0.3">
      <c r="B603" s="1">
        <v>1990</v>
      </c>
      <c r="C603" s="235">
        <v>1.7702486124180881</v>
      </c>
      <c r="D603" s="236">
        <v>1.339673861787362</v>
      </c>
      <c r="E603" s="237">
        <v>0.16272804599999999</v>
      </c>
    </row>
    <row r="604" spans="2:5" x14ac:dyDescent="0.3">
      <c r="B604" s="1">
        <v>1991</v>
      </c>
      <c r="C604" s="235">
        <v>1.7702486124180881</v>
      </c>
      <c r="D604" s="236">
        <v>1.339673861787362</v>
      </c>
      <c r="E604" s="237">
        <v>0.16272804599999999</v>
      </c>
    </row>
    <row r="605" spans="2:5" x14ac:dyDescent="0.3">
      <c r="B605" s="1">
        <v>1992</v>
      </c>
      <c r="C605" s="235">
        <v>1.7702486124180881</v>
      </c>
      <c r="D605" s="236">
        <v>1.339673861787362</v>
      </c>
      <c r="E605" s="237">
        <v>0.16272804599999999</v>
      </c>
    </row>
    <row r="606" spans="2:5" x14ac:dyDescent="0.3">
      <c r="B606" s="1">
        <v>1993</v>
      </c>
      <c r="C606" s="235">
        <v>1.7702486124180881</v>
      </c>
      <c r="D606" s="236">
        <v>1.339673861787362</v>
      </c>
      <c r="E606" s="237">
        <v>0.16272804599999999</v>
      </c>
    </row>
    <row r="607" spans="2:5" x14ac:dyDescent="0.3">
      <c r="B607" s="1">
        <v>1994</v>
      </c>
      <c r="C607" s="235">
        <v>1.7702486124180881</v>
      </c>
      <c r="D607" s="236">
        <v>1.339673861787362</v>
      </c>
      <c r="E607" s="237">
        <v>0.16272804599999999</v>
      </c>
    </row>
    <row r="608" spans="2:5" x14ac:dyDescent="0.3">
      <c r="B608" s="1">
        <v>1995</v>
      </c>
      <c r="C608" s="235">
        <v>1.7702486124180881</v>
      </c>
      <c r="D608" s="236">
        <v>1.339673861787362</v>
      </c>
      <c r="E608" s="237">
        <v>0.16272804599999999</v>
      </c>
    </row>
    <row r="609" spans="2:5" x14ac:dyDescent="0.3">
      <c r="B609" s="1">
        <v>1996</v>
      </c>
      <c r="C609" s="235">
        <v>1.7702486124180881</v>
      </c>
      <c r="D609" s="236">
        <v>1.339673861787362</v>
      </c>
      <c r="E609" s="237">
        <v>0.16272804599999999</v>
      </c>
    </row>
    <row r="610" spans="2:5" x14ac:dyDescent="0.3">
      <c r="B610" s="1">
        <v>1997</v>
      </c>
      <c r="C610" s="235">
        <v>1.7702486124180881</v>
      </c>
      <c r="D610" s="236">
        <v>1.339673861787362</v>
      </c>
      <c r="E610" s="237">
        <v>0.16272804599999999</v>
      </c>
    </row>
    <row r="611" spans="2:5" x14ac:dyDescent="0.3">
      <c r="B611" s="1">
        <v>1998</v>
      </c>
      <c r="C611" s="235">
        <v>1.7702486124180881</v>
      </c>
      <c r="D611" s="236">
        <v>1.339673861787362</v>
      </c>
      <c r="E611" s="237">
        <v>0.16272804599999999</v>
      </c>
    </row>
    <row r="612" spans="2:5" x14ac:dyDescent="0.3">
      <c r="B612" s="1">
        <v>1999</v>
      </c>
      <c r="C612" s="235">
        <v>1.7702486124180881</v>
      </c>
      <c r="D612" s="236">
        <v>1.339673861787362</v>
      </c>
      <c r="E612" s="237">
        <v>0.16272804599999999</v>
      </c>
    </row>
    <row r="613" spans="2:5" x14ac:dyDescent="0.3">
      <c r="B613" s="1">
        <v>2000</v>
      </c>
      <c r="C613" s="235">
        <v>1.7702486124180881</v>
      </c>
      <c r="D613" s="236">
        <v>1.339673861787362</v>
      </c>
      <c r="E613" s="237">
        <v>0.16272804599999999</v>
      </c>
    </row>
    <row r="614" spans="2:5" x14ac:dyDescent="0.3">
      <c r="B614" s="1">
        <v>2001</v>
      </c>
      <c r="C614" s="235">
        <v>1.7702486124180881</v>
      </c>
      <c r="D614" s="236">
        <v>1.339673861787362</v>
      </c>
      <c r="E614" s="237">
        <v>0.16272804599999999</v>
      </c>
    </row>
    <row r="615" spans="2:5" x14ac:dyDescent="0.3">
      <c r="B615" s="1">
        <v>2002</v>
      </c>
      <c r="C615" s="235">
        <v>1.7702486124180881</v>
      </c>
      <c r="D615" s="236">
        <v>1.339673861787362</v>
      </c>
      <c r="E615" s="237">
        <v>0.16272804599999999</v>
      </c>
    </row>
    <row r="616" spans="2:5" x14ac:dyDescent="0.3">
      <c r="B616" s="1">
        <v>2003</v>
      </c>
      <c r="C616" s="235">
        <v>1.7702486124180881</v>
      </c>
      <c r="D616" s="236">
        <v>1.339673861787362</v>
      </c>
      <c r="E616" s="237">
        <v>0.16272804599999999</v>
      </c>
    </row>
    <row r="617" spans="2:5" x14ac:dyDescent="0.3">
      <c r="B617" s="1">
        <v>2004</v>
      </c>
      <c r="C617" s="235">
        <v>1.7702486124180881</v>
      </c>
      <c r="D617" s="236">
        <v>1.339673861787362</v>
      </c>
      <c r="E617" s="237">
        <v>0.16272804599999999</v>
      </c>
    </row>
    <row r="618" spans="2:5" x14ac:dyDescent="0.3">
      <c r="B618" s="1">
        <v>2005</v>
      </c>
      <c r="C618" s="235">
        <v>1.7702486124180881</v>
      </c>
      <c r="D618" s="236">
        <v>1.339673861787362</v>
      </c>
      <c r="E618" s="237">
        <v>0.16272804599999999</v>
      </c>
    </row>
    <row r="619" spans="2:5" x14ac:dyDescent="0.3">
      <c r="B619" s="1">
        <v>2006</v>
      </c>
      <c r="C619" s="235">
        <v>1.7702486124180881</v>
      </c>
      <c r="D619" s="236">
        <v>1.339673861787362</v>
      </c>
      <c r="E619" s="237">
        <v>0.16272804599999999</v>
      </c>
    </row>
    <row r="620" spans="2:5" x14ac:dyDescent="0.3">
      <c r="B620" s="1">
        <v>2007</v>
      </c>
      <c r="C620" s="235">
        <v>1.7702486124180881</v>
      </c>
      <c r="D620" s="236">
        <v>1.339673861787362</v>
      </c>
      <c r="E620" s="237">
        <v>0.16272804599999999</v>
      </c>
    </row>
    <row r="621" spans="2:5" x14ac:dyDescent="0.3">
      <c r="B621" s="1">
        <v>2008</v>
      </c>
      <c r="C621" s="235">
        <v>1.7702486124180881</v>
      </c>
      <c r="D621" s="236">
        <v>1.339673861787362</v>
      </c>
      <c r="E621" s="237">
        <v>0.16272804599999999</v>
      </c>
    </row>
    <row r="622" spans="2:5" x14ac:dyDescent="0.3">
      <c r="B622" s="1">
        <v>2009</v>
      </c>
      <c r="C622" s="235">
        <v>1.7702486124180881</v>
      </c>
      <c r="D622" s="236">
        <v>1.339673861787362</v>
      </c>
      <c r="E622" s="237">
        <v>0.16272804599999999</v>
      </c>
    </row>
    <row r="623" spans="2:5" x14ac:dyDescent="0.3">
      <c r="B623" s="1">
        <v>2010</v>
      </c>
      <c r="C623" s="235">
        <v>1.7702486124180881</v>
      </c>
      <c r="D623" s="236">
        <v>1.339673861787362</v>
      </c>
      <c r="E623" s="237">
        <v>0.16272804599999999</v>
      </c>
    </row>
    <row r="624" spans="2:5" x14ac:dyDescent="0.3">
      <c r="B624" s="1">
        <v>2011</v>
      </c>
      <c r="C624" s="235">
        <v>1.7702486124180881</v>
      </c>
      <c r="D624" s="236">
        <v>1.339673861787362</v>
      </c>
      <c r="E624" s="237">
        <v>0.16272804599999999</v>
      </c>
    </row>
    <row r="625" spans="2:5" x14ac:dyDescent="0.3">
      <c r="B625" s="1">
        <v>2012</v>
      </c>
      <c r="C625" s="235">
        <v>1.7702486124180881</v>
      </c>
      <c r="D625" s="236">
        <v>1.339673861787362</v>
      </c>
      <c r="E625" s="237">
        <v>0.16272804599999999</v>
      </c>
    </row>
    <row r="626" spans="2:5" x14ac:dyDescent="0.3">
      <c r="B626" s="1">
        <v>2013</v>
      </c>
      <c r="C626" s="235">
        <v>1.7702486124180881</v>
      </c>
      <c r="D626" s="236">
        <v>1.339673861787362</v>
      </c>
      <c r="E626" s="237">
        <v>0.16272804599999999</v>
      </c>
    </row>
    <row r="627" spans="2:5" x14ac:dyDescent="0.3">
      <c r="B627" s="1">
        <v>2014</v>
      </c>
      <c r="C627" s="235">
        <v>1.7702486124180881</v>
      </c>
      <c r="D627" s="236">
        <v>1.339673861787362</v>
      </c>
      <c r="E627" s="237">
        <v>0.16272804599999999</v>
      </c>
    </row>
    <row r="628" spans="2:5" x14ac:dyDescent="0.3">
      <c r="B628" s="1">
        <v>2015</v>
      </c>
      <c r="C628" s="235">
        <v>1.7702486124180881</v>
      </c>
      <c r="D628" s="236">
        <v>1.339673861787362</v>
      </c>
      <c r="E628" s="237">
        <v>0.16272804599999999</v>
      </c>
    </row>
    <row r="629" spans="2:5" x14ac:dyDescent="0.3">
      <c r="B629" s="1">
        <v>2016</v>
      </c>
      <c r="C629" s="235">
        <v>1.7702486124180881</v>
      </c>
      <c r="D629" s="236">
        <v>1.339673861787362</v>
      </c>
      <c r="E629" s="237">
        <v>0.16272804599999999</v>
      </c>
    </row>
    <row r="630" spans="2:5" x14ac:dyDescent="0.3">
      <c r="B630" s="1">
        <v>2017</v>
      </c>
      <c r="C630" s="235">
        <v>1.7702486124180881</v>
      </c>
      <c r="D630" s="236">
        <v>1.339673861787362</v>
      </c>
      <c r="E630" s="237">
        <v>0.16272804599999999</v>
      </c>
    </row>
    <row r="631" spans="2:5" x14ac:dyDescent="0.3">
      <c r="B631" s="1">
        <v>2018</v>
      </c>
      <c r="C631" s="235">
        <v>1.717141155204464</v>
      </c>
      <c r="D631" s="236">
        <v>1.205706475211914</v>
      </c>
      <c r="E631" s="237">
        <v>0.16272804599999999</v>
      </c>
    </row>
    <row r="632" spans="2:5" x14ac:dyDescent="0.3">
      <c r="B632" s="1">
        <v>2019</v>
      </c>
      <c r="C632" s="235">
        <v>1.717141155204464</v>
      </c>
      <c r="D632" s="236">
        <v>1.205706475211914</v>
      </c>
      <c r="E632" s="237">
        <v>0.16272804599999999</v>
      </c>
    </row>
    <row r="633" spans="2:5" x14ac:dyDescent="0.3">
      <c r="B633" s="1">
        <v>2020</v>
      </c>
      <c r="C633" s="235">
        <v>1.717141155204464</v>
      </c>
      <c r="D633" s="236">
        <v>1.205706475211914</v>
      </c>
      <c r="E633" s="237">
        <v>0.16272804599999999</v>
      </c>
    </row>
    <row r="634" spans="2:5" x14ac:dyDescent="0.3">
      <c r="B634" s="1">
        <v>2021</v>
      </c>
      <c r="C634" s="235">
        <v>1.717141155204464</v>
      </c>
      <c r="D634" s="236">
        <v>1.205706475211914</v>
      </c>
      <c r="E634" s="237">
        <v>0.16272804599999999</v>
      </c>
    </row>
    <row r="635" spans="2:5" x14ac:dyDescent="0.3">
      <c r="B635" s="1">
        <v>2022</v>
      </c>
      <c r="C635" s="235">
        <v>1.717141155204464</v>
      </c>
      <c r="D635" s="236">
        <v>1.205706475211914</v>
      </c>
      <c r="E635" s="237">
        <v>0.16272804599999999</v>
      </c>
    </row>
    <row r="636" spans="2:5" x14ac:dyDescent="0.3">
      <c r="B636" s="1">
        <v>2023</v>
      </c>
      <c r="C636" s="235">
        <v>1.717141155204464</v>
      </c>
      <c r="D636" s="236">
        <v>1.205706475211914</v>
      </c>
      <c r="E636" s="237">
        <v>0.16272804599999999</v>
      </c>
    </row>
    <row r="637" spans="2:5" x14ac:dyDescent="0.3">
      <c r="B637" s="1">
        <v>2024</v>
      </c>
      <c r="C637" s="235">
        <v>1.717141155204464</v>
      </c>
      <c r="D637" s="236">
        <v>1.205706475211914</v>
      </c>
      <c r="E637" s="237">
        <v>0.16272804599999999</v>
      </c>
    </row>
    <row r="638" spans="2:5" x14ac:dyDescent="0.3">
      <c r="B638" s="1">
        <v>2025</v>
      </c>
      <c r="C638" s="235">
        <v>1.717141155204464</v>
      </c>
      <c r="D638" s="236">
        <v>1.205706475211914</v>
      </c>
      <c r="E638" s="237">
        <v>0.16272804599999999</v>
      </c>
    </row>
    <row r="639" spans="2:5" x14ac:dyDescent="0.3">
      <c r="B639" s="1">
        <v>2026</v>
      </c>
      <c r="C639" s="235">
        <v>1.717141155204464</v>
      </c>
      <c r="D639" s="236">
        <v>1.205706475211914</v>
      </c>
      <c r="E639" s="237">
        <v>0.16272804599999999</v>
      </c>
    </row>
    <row r="640" spans="2:5" x14ac:dyDescent="0.3">
      <c r="B640" s="1">
        <v>2027</v>
      </c>
      <c r="C640" s="235">
        <v>1.717141155204464</v>
      </c>
      <c r="D640" s="236">
        <v>1.205706475211914</v>
      </c>
      <c r="E640" s="237">
        <v>0.16272804599999999</v>
      </c>
    </row>
    <row r="641" spans="2:5" x14ac:dyDescent="0.3">
      <c r="B641" s="1">
        <v>2028</v>
      </c>
      <c r="C641" s="235">
        <v>1.717141155204464</v>
      </c>
      <c r="D641" s="236">
        <v>1.205706475211914</v>
      </c>
      <c r="E641" s="237">
        <v>0.16272804599999999</v>
      </c>
    </row>
    <row r="642" spans="2:5" x14ac:dyDescent="0.3">
      <c r="B642" s="1">
        <v>2029</v>
      </c>
      <c r="C642" s="235">
        <v>1.717141155204464</v>
      </c>
      <c r="D642" s="236">
        <v>1.205706475211914</v>
      </c>
      <c r="E642" s="237">
        <v>0.16272804599999999</v>
      </c>
    </row>
    <row r="643" spans="2:5" x14ac:dyDescent="0.3">
      <c r="B643" s="1">
        <v>2030</v>
      </c>
      <c r="C643" s="235">
        <v>1.717141155204464</v>
      </c>
      <c r="D643" s="236">
        <v>1.205706475211914</v>
      </c>
      <c r="E643" s="237">
        <v>0.16272804599999999</v>
      </c>
    </row>
    <row r="644" spans="2:5" x14ac:dyDescent="0.3">
      <c r="B644" s="1">
        <v>2031</v>
      </c>
      <c r="C644" s="235">
        <v>1.717141155204464</v>
      </c>
      <c r="D644" s="236">
        <v>1.205706475211914</v>
      </c>
      <c r="E644" s="237">
        <v>0.16272804599999999</v>
      </c>
    </row>
    <row r="645" spans="2:5" x14ac:dyDescent="0.3">
      <c r="B645" s="1">
        <v>2032</v>
      </c>
      <c r="C645" s="235">
        <v>1.717141155204464</v>
      </c>
      <c r="D645" s="236">
        <v>1.205706475211914</v>
      </c>
      <c r="E645" s="237">
        <v>0.16272804599999999</v>
      </c>
    </row>
    <row r="646" spans="2:5" x14ac:dyDescent="0.3">
      <c r="B646" s="1">
        <v>2033</v>
      </c>
      <c r="C646" s="235">
        <v>1.717141155204464</v>
      </c>
      <c r="D646" s="236">
        <v>1.205706475211914</v>
      </c>
      <c r="E646" s="237">
        <v>0.16272804599999999</v>
      </c>
    </row>
    <row r="647" spans="2:5" x14ac:dyDescent="0.3">
      <c r="B647" s="1">
        <v>2034</v>
      </c>
      <c r="C647" s="235">
        <v>1.717141155204464</v>
      </c>
      <c r="D647" s="236">
        <v>1.205706475211914</v>
      </c>
      <c r="E647" s="237">
        <v>0.16272804599999999</v>
      </c>
    </row>
    <row r="648" spans="2:5" x14ac:dyDescent="0.3">
      <c r="B648" s="1">
        <v>2035</v>
      </c>
      <c r="C648" s="235">
        <v>1.717141155204464</v>
      </c>
      <c r="D648" s="236">
        <v>1.205706475211914</v>
      </c>
      <c r="E648" s="237">
        <v>0.16272804599999999</v>
      </c>
    </row>
    <row r="649" spans="2:5" x14ac:dyDescent="0.3">
      <c r="B649" s="1">
        <v>2036</v>
      </c>
      <c r="C649" s="235">
        <v>1.717141155204464</v>
      </c>
      <c r="D649" s="236">
        <v>1.205706475211914</v>
      </c>
      <c r="E649" s="237">
        <v>0.16272804599999999</v>
      </c>
    </row>
    <row r="650" spans="2:5" x14ac:dyDescent="0.3">
      <c r="B650" s="1">
        <v>2037</v>
      </c>
      <c r="C650" s="235">
        <v>1.717141155204464</v>
      </c>
      <c r="D650" s="236">
        <v>1.205706475211914</v>
      </c>
      <c r="E650" s="237">
        <v>0.16272804599999999</v>
      </c>
    </row>
    <row r="651" spans="2:5" x14ac:dyDescent="0.3">
      <c r="B651" s="1">
        <v>2038</v>
      </c>
      <c r="C651" s="235">
        <v>1.717141155204464</v>
      </c>
      <c r="D651" s="236">
        <v>1.205706475211914</v>
      </c>
      <c r="E651" s="237">
        <v>0.16272804599999999</v>
      </c>
    </row>
    <row r="652" spans="2:5" x14ac:dyDescent="0.3">
      <c r="B652" s="1">
        <v>2039</v>
      </c>
      <c r="C652" s="235">
        <v>1.717141155204464</v>
      </c>
      <c r="D652" s="236">
        <v>1.205706475211914</v>
      </c>
      <c r="E652" s="237">
        <v>0.16272804599999999</v>
      </c>
    </row>
    <row r="653" spans="2:5" x14ac:dyDescent="0.3">
      <c r="B653" s="1">
        <v>2040</v>
      </c>
      <c r="C653" s="235">
        <v>1.717141155204464</v>
      </c>
      <c r="D653" s="236">
        <v>1.205706475211914</v>
      </c>
      <c r="E653" s="237">
        <v>0.16272804599999999</v>
      </c>
    </row>
    <row r="654" spans="2:5" x14ac:dyDescent="0.3">
      <c r="B654" s="1">
        <v>2041</v>
      </c>
      <c r="C654" s="235">
        <v>1.717141155204464</v>
      </c>
      <c r="D654" s="236">
        <v>1.205706475211914</v>
      </c>
      <c r="E654" s="237">
        <v>0.16272804599999999</v>
      </c>
    </row>
    <row r="655" spans="2:5" x14ac:dyDescent="0.3">
      <c r="B655" s="1">
        <v>2042</v>
      </c>
      <c r="C655" s="235">
        <v>1.717141155204464</v>
      </c>
      <c r="D655" s="236">
        <v>1.205706475211914</v>
      </c>
      <c r="E655" s="237">
        <v>0.16272804599999999</v>
      </c>
    </row>
    <row r="656" spans="2:5" x14ac:dyDescent="0.3">
      <c r="B656" s="1">
        <v>2043</v>
      </c>
      <c r="C656" s="235">
        <v>1.717141155204464</v>
      </c>
      <c r="D656" s="236">
        <v>1.205706475211914</v>
      </c>
      <c r="E656" s="237">
        <v>0.16272804599999999</v>
      </c>
    </row>
    <row r="657" spans="2:5" x14ac:dyDescent="0.3">
      <c r="B657" s="1">
        <v>2044</v>
      </c>
      <c r="C657" s="235">
        <v>1.717141155204464</v>
      </c>
      <c r="D657" s="236">
        <v>1.205706475211914</v>
      </c>
      <c r="E657" s="237">
        <v>0.16272804599999999</v>
      </c>
    </row>
    <row r="658" spans="2:5" x14ac:dyDescent="0.3">
      <c r="B658" s="1">
        <v>2045</v>
      </c>
      <c r="C658" s="235">
        <v>1.717141155204464</v>
      </c>
      <c r="D658" s="236">
        <v>1.205706475211914</v>
      </c>
      <c r="E658" s="237">
        <v>0.16272804599999999</v>
      </c>
    </row>
    <row r="659" spans="2:5" x14ac:dyDescent="0.3">
      <c r="B659" s="1">
        <v>2046</v>
      </c>
      <c r="C659" s="235">
        <v>1.717141155204464</v>
      </c>
      <c r="D659" s="236">
        <v>1.205706475211914</v>
      </c>
      <c r="E659" s="237">
        <v>0.16272804599999999</v>
      </c>
    </row>
    <row r="660" spans="2:5" x14ac:dyDescent="0.3">
      <c r="B660" s="1">
        <v>2047</v>
      </c>
      <c r="C660" s="235">
        <v>1.717141155204464</v>
      </c>
      <c r="D660" s="236">
        <v>1.205706475211914</v>
      </c>
      <c r="E660" s="237">
        <v>0.16272804599999999</v>
      </c>
    </row>
    <row r="661" spans="2:5" x14ac:dyDescent="0.3">
      <c r="B661" s="1">
        <v>2048</v>
      </c>
      <c r="C661" s="235">
        <v>1.717141155204464</v>
      </c>
      <c r="D661" s="236">
        <v>1.205706475211914</v>
      </c>
      <c r="E661" s="237">
        <v>0.16272804599999999</v>
      </c>
    </row>
    <row r="662" spans="2:5" x14ac:dyDescent="0.3">
      <c r="B662" s="1">
        <v>2049</v>
      </c>
      <c r="C662" s="235">
        <v>1.717141155204464</v>
      </c>
      <c r="D662" s="236">
        <v>1.205706475211914</v>
      </c>
      <c r="E662" s="237">
        <v>0.16272804599999999</v>
      </c>
    </row>
    <row r="663" spans="2:5" x14ac:dyDescent="0.3">
      <c r="B663" s="1">
        <v>2050</v>
      </c>
      <c r="C663" s="235">
        <v>1.717141155204464</v>
      </c>
      <c r="D663" s="236">
        <v>1.205706475211914</v>
      </c>
      <c r="E663" s="237">
        <v>0.16272804599999999</v>
      </c>
    </row>
    <row r="664" spans="2:5" x14ac:dyDescent="0.3">
      <c r="B664" s="1">
        <v>2051</v>
      </c>
      <c r="C664" s="235">
        <v>1.717141155204464</v>
      </c>
      <c r="D664" s="236">
        <v>1.205706475211914</v>
      </c>
      <c r="E664" s="237">
        <v>0.16272804599999999</v>
      </c>
    </row>
    <row r="665" spans="2:5" x14ac:dyDescent="0.3">
      <c r="B665" s="1">
        <v>2052</v>
      </c>
      <c r="C665" s="235">
        <v>1.717141155204464</v>
      </c>
      <c r="D665" s="236">
        <v>1.205706475211914</v>
      </c>
      <c r="E665" s="237">
        <v>0.16272804599999999</v>
      </c>
    </row>
    <row r="666" spans="2:5" x14ac:dyDescent="0.3">
      <c r="B666" s="1">
        <v>2053</v>
      </c>
      <c r="C666" s="235">
        <v>1.717141155204464</v>
      </c>
      <c r="D666" s="236">
        <v>1.205706475211914</v>
      </c>
      <c r="E666" s="237">
        <v>0.16272804599999999</v>
      </c>
    </row>
    <row r="667" spans="2:5" x14ac:dyDescent="0.3">
      <c r="B667" s="1">
        <v>2054</v>
      </c>
      <c r="C667" s="235">
        <v>1.717141155204464</v>
      </c>
      <c r="D667" s="236">
        <v>1.205706475211914</v>
      </c>
      <c r="E667" s="237">
        <v>0.16272804599999999</v>
      </c>
    </row>
    <row r="668" spans="2:5" x14ac:dyDescent="0.3">
      <c r="B668" s="1">
        <v>2055</v>
      </c>
      <c r="C668" s="235">
        <v>1.717141155204464</v>
      </c>
      <c r="D668" s="236">
        <v>1.205706475211914</v>
      </c>
      <c r="E668" s="237">
        <v>0.16272804599999999</v>
      </c>
    </row>
    <row r="669" spans="2:5" x14ac:dyDescent="0.3">
      <c r="B669" s="1">
        <v>2056</v>
      </c>
      <c r="C669" s="235">
        <v>1.717141155204464</v>
      </c>
      <c r="D669" s="236">
        <v>1.205706475211914</v>
      </c>
      <c r="E669" s="237">
        <v>0.16272804599999999</v>
      </c>
    </row>
    <row r="670" spans="2:5" x14ac:dyDescent="0.3">
      <c r="B670" s="1">
        <v>2057</v>
      </c>
      <c r="C670" s="235">
        <v>1.717141155204464</v>
      </c>
      <c r="D670" s="236">
        <v>1.205706475211914</v>
      </c>
      <c r="E670" s="237">
        <v>0.16272804599999999</v>
      </c>
    </row>
    <row r="671" spans="2:5" x14ac:dyDescent="0.3">
      <c r="B671" s="1">
        <v>2058</v>
      </c>
      <c r="C671" s="235">
        <v>1.717141155204464</v>
      </c>
      <c r="D671" s="236">
        <v>1.205706475211914</v>
      </c>
      <c r="E671" s="237">
        <v>0.16272804599999999</v>
      </c>
    </row>
    <row r="672" spans="2:5" x14ac:dyDescent="0.3">
      <c r="B672" s="1">
        <v>2059</v>
      </c>
      <c r="C672" s="235">
        <v>1.717141155204464</v>
      </c>
      <c r="D672" s="236">
        <v>1.205706475211914</v>
      </c>
      <c r="E672" s="237">
        <v>0.16272804599999999</v>
      </c>
    </row>
    <row r="673" spans="2:5" x14ac:dyDescent="0.3">
      <c r="B673" s="1">
        <v>2060</v>
      </c>
      <c r="C673" s="238">
        <v>1.717141155204464</v>
      </c>
      <c r="D673" s="239">
        <v>1.205706475211914</v>
      </c>
      <c r="E673" s="240">
        <v>0.16272804599999999</v>
      </c>
    </row>
  </sheetData>
  <mergeCells count="20">
    <mergeCell ref="E3:F3"/>
    <mergeCell ref="G3:H3"/>
    <mergeCell ref="I3:J3"/>
    <mergeCell ref="K3:L3"/>
    <mergeCell ref="E87:F87"/>
    <mergeCell ref="G87:H87"/>
    <mergeCell ref="I87:J87"/>
    <mergeCell ref="K87:L87"/>
    <mergeCell ref="M255:N255"/>
    <mergeCell ref="M171:N171"/>
    <mergeCell ref="E339:F339"/>
    <mergeCell ref="G339:H339"/>
    <mergeCell ref="I339:J339"/>
    <mergeCell ref="M339:N339"/>
    <mergeCell ref="E171:F171"/>
    <mergeCell ref="G171:H171"/>
    <mergeCell ref="I171:J171"/>
    <mergeCell ref="E255:F255"/>
    <mergeCell ref="G255:H255"/>
    <mergeCell ref="I255:J255"/>
  </mergeCells>
  <pageMargins left="0.7" right="0.7" top="0.75" bottom="0.75" header="0.3" footer="0.3"/>
  <pageSetup paperSize="9" orientation="portrait" horizontalDpi="30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9"/>
  <sheetViews>
    <sheetView zoomScale="80" zoomScaleNormal="80" workbookViewId="0"/>
  </sheetViews>
  <sheetFormatPr defaultRowHeight="14.4" x14ac:dyDescent="0.3"/>
  <cols>
    <col min="2" max="2" width="16.6640625" customWidth="1"/>
    <col min="3" max="7" width="14.44140625" customWidth="1"/>
    <col min="8" max="8" width="13.77734375" customWidth="1"/>
    <col min="9" max="9" width="14.109375" customWidth="1"/>
    <col min="10" max="10" width="13" customWidth="1"/>
    <col min="11" max="11" width="10.6640625" customWidth="1"/>
  </cols>
  <sheetData>
    <row r="1" spans="2:7" x14ac:dyDescent="0.3">
      <c r="B1" t="s">
        <v>179</v>
      </c>
    </row>
    <row r="2" spans="2:7" ht="18" x14ac:dyDescent="0.35">
      <c r="B2" s="154" t="s">
        <v>144</v>
      </c>
    </row>
    <row r="4" spans="2:7" ht="18" x14ac:dyDescent="0.4">
      <c r="B4" s="168" t="s">
        <v>153</v>
      </c>
    </row>
    <row r="5" spans="2:7" ht="15.6" x14ac:dyDescent="0.35">
      <c r="B5" s="2" t="s">
        <v>145</v>
      </c>
      <c r="C5" s="2" t="s">
        <v>147</v>
      </c>
      <c r="E5" s="2" t="s">
        <v>154</v>
      </c>
    </row>
    <row r="6" spans="2:7" ht="15.6" x14ac:dyDescent="0.35">
      <c r="B6" t="s">
        <v>142</v>
      </c>
      <c r="C6">
        <v>3103</v>
      </c>
      <c r="E6">
        <v>28</v>
      </c>
      <c r="F6" t="s">
        <v>55</v>
      </c>
    </row>
    <row r="7" spans="2:7" ht="15.6" x14ac:dyDescent="0.35">
      <c r="B7" t="s">
        <v>143</v>
      </c>
      <c r="C7">
        <v>3139</v>
      </c>
      <c r="E7">
        <v>265</v>
      </c>
      <c r="F7" t="s">
        <v>56</v>
      </c>
    </row>
    <row r="8" spans="2:7" x14ac:dyDescent="0.3">
      <c r="B8" t="s">
        <v>38</v>
      </c>
      <c r="C8">
        <v>2800</v>
      </c>
    </row>
    <row r="9" spans="2:7" x14ac:dyDescent="0.3">
      <c r="B9" t="s">
        <v>37</v>
      </c>
      <c r="C9">
        <v>0</v>
      </c>
    </row>
    <row r="10" spans="2:7" x14ac:dyDescent="0.3">
      <c r="B10" t="s">
        <v>146</v>
      </c>
      <c r="C10">
        <v>0</v>
      </c>
    </row>
    <row r="11" spans="2:7" x14ac:dyDescent="0.3">
      <c r="B11" t="s">
        <v>36</v>
      </c>
      <c r="C11">
        <v>0</v>
      </c>
    </row>
    <row r="12" spans="2:7" x14ac:dyDescent="0.3">
      <c r="B12" t="s">
        <v>8</v>
      </c>
      <c r="C12">
        <v>0</v>
      </c>
    </row>
    <row r="14" spans="2:7" ht="18" x14ac:dyDescent="0.4">
      <c r="B14" s="168" t="s">
        <v>152</v>
      </c>
    </row>
    <row r="15" spans="2:7" ht="28.8" x14ac:dyDescent="0.3">
      <c r="B15" s="158" t="s">
        <v>2</v>
      </c>
      <c r="C15" s="158" t="s">
        <v>95</v>
      </c>
      <c r="D15" s="158" t="s">
        <v>96</v>
      </c>
      <c r="E15" s="158" t="s">
        <v>98</v>
      </c>
      <c r="F15" s="158" t="s">
        <v>139</v>
      </c>
      <c r="G15" s="158" t="s">
        <v>148</v>
      </c>
    </row>
    <row r="16" spans="2:7" x14ac:dyDescent="0.3">
      <c r="B16" s="10">
        <v>2022</v>
      </c>
      <c r="C16" s="259">
        <v>2696.9072625377398</v>
      </c>
      <c r="D16" s="127">
        <v>2586.09779769132</v>
      </c>
      <c r="E16" s="35">
        <v>28</v>
      </c>
      <c r="F16" s="35">
        <v>473</v>
      </c>
      <c r="G16" s="34">
        <v>169</v>
      </c>
    </row>
    <row r="17" spans="2:7" x14ac:dyDescent="0.3">
      <c r="B17" s="10">
        <v>2023</v>
      </c>
      <c r="C17" s="260">
        <v>2692.68010986628</v>
      </c>
      <c r="D17" s="125">
        <v>2698.10510039983</v>
      </c>
      <c r="E17" s="108">
        <v>28</v>
      </c>
      <c r="F17" s="108">
        <v>473</v>
      </c>
      <c r="G17" s="18">
        <v>169</v>
      </c>
    </row>
    <row r="18" spans="2:7" x14ac:dyDescent="0.3">
      <c r="B18" s="10">
        <v>2024</v>
      </c>
      <c r="C18" s="260">
        <v>2683.3598507890201</v>
      </c>
      <c r="D18" s="125">
        <v>2007.87763170367</v>
      </c>
      <c r="E18" s="108">
        <v>28</v>
      </c>
      <c r="F18" s="108">
        <v>473</v>
      </c>
      <c r="G18" s="18">
        <v>169</v>
      </c>
    </row>
    <row r="19" spans="2:7" x14ac:dyDescent="0.3">
      <c r="B19" s="10">
        <v>2025</v>
      </c>
      <c r="C19" s="260">
        <v>2674.0427821849298</v>
      </c>
      <c r="D19" s="125">
        <v>1971.09338004408</v>
      </c>
      <c r="E19" s="108">
        <v>28</v>
      </c>
      <c r="F19" s="108">
        <v>473</v>
      </c>
      <c r="G19" s="18">
        <v>169</v>
      </c>
    </row>
    <row r="20" spans="2:7" x14ac:dyDescent="0.3">
      <c r="B20" s="10">
        <v>2026</v>
      </c>
      <c r="C20" s="260">
        <v>2661.6249841735198</v>
      </c>
      <c r="D20" s="125">
        <v>1984.41578377575</v>
      </c>
      <c r="E20" s="108">
        <v>28</v>
      </c>
      <c r="F20" s="108">
        <v>473</v>
      </c>
      <c r="G20" s="18">
        <v>169</v>
      </c>
    </row>
    <row r="21" spans="2:7" x14ac:dyDescent="0.3">
      <c r="B21" s="10">
        <v>2027</v>
      </c>
      <c r="C21" s="260">
        <v>2652.31535363894</v>
      </c>
      <c r="D21" s="125">
        <v>1949.95625307968</v>
      </c>
      <c r="E21" s="108">
        <v>28</v>
      </c>
      <c r="F21" s="108">
        <v>473</v>
      </c>
      <c r="G21" s="18">
        <v>169</v>
      </c>
    </row>
    <row r="22" spans="2:7" x14ac:dyDescent="0.3">
      <c r="B22" s="10">
        <v>2028</v>
      </c>
      <c r="C22" s="260">
        <v>2643.0089081220699</v>
      </c>
      <c r="D22" s="125">
        <v>1917.20177246091</v>
      </c>
      <c r="E22" s="108">
        <v>28</v>
      </c>
      <c r="F22" s="108">
        <v>473</v>
      </c>
      <c r="G22" s="18">
        <v>169</v>
      </c>
    </row>
    <row r="23" spans="2:7" x14ac:dyDescent="0.3">
      <c r="B23" s="11">
        <v>2029</v>
      </c>
      <c r="C23" s="260">
        <v>2630.60526574714</v>
      </c>
      <c r="D23" s="125">
        <v>1886.0361345823201</v>
      </c>
      <c r="E23" s="108">
        <v>28</v>
      </c>
      <c r="F23" s="108">
        <v>473</v>
      </c>
      <c r="G23" s="18">
        <v>169</v>
      </c>
    </row>
    <row r="24" spans="2:7" x14ac:dyDescent="0.3">
      <c r="B24" s="10">
        <v>2030</v>
      </c>
      <c r="C24" s="138">
        <v>2630.60526574714</v>
      </c>
      <c r="D24" s="139">
        <v>1804.3542326632</v>
      </c>
      <c r="E24" s="14">
        <v>28</v>
      </c>
      <c r="F24" s="14">
        <v>473</v>
      </c>
      <c r="G24" s="15">
        <v>169</v>
      </c>
    </row>
    <row r="25" spans="2:7" x14ac:dyDescent="0.3">
      <c r="B25" s="12">
        <v>2031</v>
      </c>
      <c r="C25" s="260">
        <v>2630.60526574714</v>
      </c>
      <c r="D25" s="125">
        <v>1819.0153779600701</v>
      </c>
      <c r="E25" s="108">
        <v>28</v>
      </c>
      <c r="F25" s="108">
        <v>473</v>
      </c>
      <c r="G25" s="18">
        <v>169</v>
      </c>
    </row>
    <row r="26" spans="2:7" x14ac:dyDescent="0.3">
      <c r="B26" s="10">
        <v>2032</v>
      </c>
      <c r="C26" s="260">
        <v>2630.60526574714</v>
      </c>
      <c r="D26" s="125">
        <v>1834.8182412526901</v>
      </c>
      <c r="E26" s="108">
        <v>28</v>
      </c>
      <c r="F26" s="108">
        <v>473</v>
      </c>
      <c r="G26" s="18">
        <v>169</v>
      </c>
    </row>
    <row r="27" spans="2:7" x14ac:dyDescent="0.3">
      <c r="B27" s="10">
        <v>2033</v>
      </c>
      <c r="C27" s="260">
        <v>2630.60526574714</v>
      </c>
      <c r="D27" s="125">
        <v>1851.53329241702</v>
      </c>
      <c r="E27" s="108">
        <v>28</v>
      </c>
      <c r="F27" s="108">
        <v>473</v>
      </c>
      <c r="G27" s="18">
        <v>169</v>
      </c>
    </row>
    <row r="28" spans="2:7" x14ac:dyDescent="0.3">
      <c r="B28" s="10">
        <v>2034</v>
      </c>
      <c r="C28" s="260">
        <v>2630.60526574714</v>
      </c>
      <c r="D28" s="125">
        <v>1871.01957863946</v>
      </c>
      <c r="E28" s="108">
        <v>28</v>
      </c>
      <c r="F28" s="108">
        <v>473</v>
      </c>
      <c r="G28" s="18">
        <v>169</v>
      </c>
    </row>
    <row r="29" spans="2:7" x14ac:dyDescent="0.3">
      <c r="B29" s="10">
        <v>2035</v>
      </c>
      <c r="C29" s="260">
        <v>2630.60526574714</v>
      </c>
      <c r="D29" s="125">
        <v>1891.7005244003999</v>
      </c>
      <c r="E29" s="108">
        <v>28</v>
      </c>
      <c r="F29" s="108">
        <v>473</v>
      </c>
      <c r="G29" s="18">
        <v>169</v>
      </c>
    </row>
    <row r="30" spans="2:7" x14ac:dyDescent="0.3">
      <c r="B30" s="10">
        <v>2036</v>
      </c>
      <c r="C30" s="260">
        <v>2630.60526574714</v>
      </c>
      <c r="D30" s="125">
        <v>1914.2909934479201</v>
      </c>
      <c r="E30" s="108">
        <v>28</v>
      </c>
      <c r="F30" s="108">
        <v>473</v>
      </c>
      <c r="G30" s="18">
        <v>169</v>
      </c>
    </row>
    <row r="31" spans="2:7" x14ac:dyDescent="0.3">
      <c r="B31" s="10">
        <v>2037</v>
      </c>
      <c r="C31" s="260">
        <v>2630.60526574714</v>
      </c>
      <c r="D31" s="125">
        <v>1940.35465782914</v>
      </c>
      <c r="E31" s="108">
        <v>28</v>
      </c>
      <c r="F31" s="108">
        <v>473</v>
      </c>
      <c r="G31" s="18">
        <v>169</v>
      </c>
    </row>
    <row r="32" spans="2:7" x14ac:dyDescent="0.3">
      <c r="B32" s="10">
        <v>2038</v>
      </c>
      <c r="C32" s="260">
        <v>2630.60526574714</v>
      </c>
      <c r="D32" s="125">
        <v>1968.7934195994001</v>
      </c>
      <c r="E32" s="108">
        <v>28</v>
      </c>
      <c r="F32" s="108">
        <v>473</v>
      </c>
      <c r="G32" s="18">
        <v>169</v>
      </c>
    </row>
    <row r="33" spans="2:7" x14ac:dyDescent="0.3">
      <c r="B33" s="11">
        <v>2039</v>
      </c>
      <c r="C33" s="260">
        <v>2630.60526574714</v>
      </c>
      <c r="D33" s="125">
        <v>1999.12307852296</v>
      </c>
      <c r="E33" s="108">
        <v>28</v>
      </c>
      <c r="F33" s="108">
        <v>473</v>
      </c>
      <c r="G33" s="18">
        <v>169</v>
      </c>
    </row>
    <row r="34" spans="2:7" x14ac:dyDescent="0.3">
      <c r="B34" s="10">
        <v>2040</v>
      </c>
      <c r="C34" s="138">
        <v>2630.60526574714</v>
      </c>
      <c r="D34" s="139">
        <v>2031.4879081269</v>
      </c>
      <c r="E34" s="14">
        <v>28</v>
      </c>
      <c r="F34" s="14">
        <v>473</v>
      </c>
      <c r="G34" s="15">
        <v>169</v>
      </c>
    </row>
    <row r="35" spans="2:7" x14ac:dyDescent="0.3">
      <c r="B35" s="12">
        <v>2041</v>
      </c>
      <c r="C35" s="260">
        <v>2630.60526574714</v>
      </c>
      <c r="D35" s="125">
        <v>2066.5512719102999</v>
      </c>
      <c r="E35" s="108">
        <v>28</v>
      </c>
      <c r="F35" s="108">
        <v>473</v>
      </c>
      <c r="G35" s="18">
        <v>169</v>
      </c>
    </row>
    <row r="36" spans="2:7" x14ac:dyDescent="0.3">
      <c r="B36" s="10">
        <v>2042</v>
      </c>
      <c r="C36" s="260">
        <v>2630.60526574714</v>
      </c>
      <c r="D36" s="125">
        <v>2103.4655879491802</v>
      </c>
      <c r="E36" s="108">
        <v>28</v>
      </c>
      <c r="F36" s="108">
        <v>473</v>
      </c>
      <c r="G36" s="18">
        <v>169</v>
      </c>
    </row>
    <row r="37" spans="2:7" x14ac:dyDescent="0.3">
      <c r="B37" s="10">
        <v>2043</v>
      </c>
      <c r="C37" s="260">
        <v>2630.60526574714</v>
      </c>
      <c r="D37" s="125">
        <v>2141.4487449816902</v>
      </c>
      <c r="E37" s="108">
        <v>28</v>
      </c>
      <c r="F37" s="108">
        <v>473</v>
      </c>
      <c r="G37" s="18">
        <v>169</v>
      </c>
    </row>
    <row r="38" spans="2:7" x14ac:dyDescent="0.3">
      <c r="B38" s="10">
        <v>2044</v>
      </c>
      <c r="C38" s="260">
        <v>2630.60526574714</v>
      </c>
      <c r="D38" s="125">
        <v>2182.6075393311999</v>
      </c>
      <c r="E38" s="108">
        <v>28</v>
      </c>
      <c r="F38" s="108">
        <v>473</v>
      </c>
      <c r="G38" s="18">
        <v>169</v>
      </c>
    </row>
    <row r="39" spans="2:7" x14ac:dyDescent="0.3">
      <c r="B39" s="10">
        <v>2045</v>
      </c>
      <c r="C39" s="260">
        <v>2630.60526574714</v>
      </c>
      <c r="D39" s="125">
        <v>2226.7576636318099</v>
      </c>
      <c r="E39" s="108">
        <v>28</v>
      </c>
      <c r="F39" s="108">
        <v>473</v>
      </c>
      <c r="G39" s="18">
        <v>169</v>
      </c>
    </row>
    <row r="40" spans="2:7" x14ac:dyDescent="0.3">
      <c r="B40" s="10">
        <v>2046</v>
      </c>
      <c r="C40" s="260">
        <v>2630.60526574714</v>
      </c>
      <c r="D40" s="125">
        <v>2273.4132258222999</v>
      </c>
      <c r="E40" s="108">
        <v>28</v>
      </c>
      <c r="F40" s="108">
        <v>473</v>
      </c>
      <c r="G40" s="18">
        <v>169</v>
      </c>
    </row>
    <row r="41" spans="2:7" x14ac:dyDescent="0.3">
      <c r="B41" s="10">
        <v>2047</v>
      </c>
      <c r="C41" s="260">
        <v>2630.60526574714</v>
      </c>
      <c r="D41" s="125">
        <v>2323.6337720947599</v>
      </c>
      <c r="E41" s="108">
        <v>28</v>
      </c>
      <c r="F41" s="108">
        <v>473</v>
      </c>
      <c r="G41" s="18">
        <v>169</v>
      </c>
    </row>
    <row r="42" spans="2:7" x14ac:dyDescent="0.3">
      <c r="B42" s="10">
        <v>2048</v>
      </c>
      <c r="C42" s="260">
        <v>2630.60526574714</v>
      </c>
      <c r="D42" s="125">
        <v>2377.6814319487398</v>
      </c>
      <c r="E42" s="108">
        <v>28</v>
      </c>
      <c r="F42" s="108">
        <v>473</v>
      </c>
      <c r="G42" s="18">
        <v>169</v>
      </c>
    </row>
    <row r="43" spans="2:7" x14ac:dyDescent="0.3">
      <c r="B43" s="11">
        <v>2049</v>
      </c>
      <c r="C43" s="260">
        <v>2630.60526574714</v>
      </c>
      <c r="D43" s="125">
        <v>2435.2716957207599</v>
      </c>
      <c r="E43" s="108">
        <v>28</v>
      </c>
      <c r="F43" s="108">
        <v>473</v>
      </c>
      <c r="G43" s="18">
        <v>169</v>
      </c>
    </row>
    <row r="44" spans="2:7" x14ac:dyDescent="0.3">
      <c r="B44" s="10">
        <v>2050</v>
      </c>
      <c r="C44" s="138">
        <v>2630.60526574714</v>
      </c>
      <c r="D44" s="139">
        <v>2494.6380740825398</v>
      </c>
      <c r="E44" s="14">
        <v>28</v>
      </c>
      <c r="F44" s="14">
        <v>473</v>
      </c>
      <c r="G44" s="15">
        <v>169</v>
      </c>
    </row>
    <row r="45" spans="2:7" x14ac:dyDescent="0.3">
      <c r="B45" s="12">
        <v>2051</v>
      </c>
      <c r="C45" s="260">
        <v>2630.60526574714</v>
      </c>
      <c r="D45" s="125">
        <v>2549.7285844818198</v>
      </c>
      <c r="E45" s="108">
        <v>28</v>
      </c>
      <c r="F45" s="108">
        <v>473</v>
      </c>
      <c r="G45" s="18">
        <v>169</v>
      </c>
    </row>
    <row r="46" spans="2:7" x14ac:dyDescent="0.3">
      <c r="B46" s="10">
        <v>2052</v>
      </c>
      <c r="C46" s="260">
        <v>2630.60526574714</v>
      </c>
      <c r="D46" s="125">
        <v>2598.3903121947601</v>
      </c>
      <c r="E46" s="108">
        <v>28</v>
      </c>
      <c r="F46" s="108">
        <v>473</v>
      </c>
      <c r="G46" s="18">
        <v>169</v>
      </c>
    </row>
    <row r="47" spans="2:7" x14ac:dyDescent="0.3">
      <c r="B47" s="10">
        <v>2053</v>
      </c>
      <c r="C47" s="260">
        <v>2630.60526574714</v>
      </c>
      <c r="D47" s="125">
        <v>2639.9082455300399</v>
      </c>
      <c r="E47" s="108">
        <v>28</v>
      </c>
      <c r="F47" s="108">
        <v>473</v>
      </c>
      <c r="G47" s="18">
        <v>169</v>
      </c>
    </row>
    <row r="48" spans="2:7" x14ac:dyDescent="0.3">
      <c r="B48" s="10">
        <v>2054</v>
      </c>
      <c r="C48" s="260">
        <v>2630.60526574714</v>
      </c>
      <c r="D48" s="125">
        <v>2675.1827627704602</v>
      </c>
      <c r="E48" s="108">
        <v>28</v>
      </c>
      <c r="F48" s="108">
        <v>473</v>
      </c>
      <c r="G48" s="18">
        <v>169</v>
      </c>
    </row>
    <row r="49" spans="2:11" x14ac:dyDescent="0.3">
      <c r="B49" s="10">
        <v>2055</v>
      </c>
      <c r="C49" s="260">
        <v>2630.60526574714</v>
      </c>
      <c r="D49" s="125">
        <v>2703.3746029202398</v>
      </c>
      <c r="E49" s="108">
        <v>28</v>
      </c>
      <c r="F49" s="108">
        <v>473</v>
      </c>
      <c r="G49" s="18">
        <v>169</v>
      </c>
    </row>
    <row r="50" spans="2:11" x14ac:dyDescent="0.3">
      <c r="B50" s="10">
        <v>2056</v>
      </c>
      <c r="C50" s="260">
        <v>2630.60526574714</v>
      </c>
      <c r="D50" s="125">
        <v>2724.4613493843399</v>
      </c>
      <c r="E50" s="108">
        <v>28</v>
      </c>
      <c r="F50" s="108">
        <v>473</v>
      </c>
      <c r="G50" s="18">
        <v>169</v>
      </c>
    </row>
    <row r="51" spans="2:11" x14ac:dyDescent="0.3">
      <c r="B51" s="10">
        <v>2057</v>
      </c>
      <c r="C51" s="260">
        <v>2630.60526574714</v>
      </c>
      <c r="D51" s="125">
        <v>2739.77357481545</v>
      </c>
      <c r="E51" s="108">
        <v>28</v>
      </c>
      <c r="F51" s="108">
        <v>473</v>
      </c>
      <c r="G51" s="18">
        <v>169</v>
      </c>
    </row>
    <row r="52" spans="2:11" x14ac:dyDescent="0.3">
      <c r="B52" s="10">
        <v>2058</v>
      </c>
      <c r="C52" s="260">
        <v>2630.60526574714</v>
      </c>
      <c r="D52" s="125">
        <v>2749.0026923558798</v>
      </c>
      <c r="E52" s="108">
        <v>28</v>
      </c>
      <c r="F52" s="108">
        <v>473</v>
      </c>
      <c r="G52" s="18">
        <v>169</v>
      </c>
    </row>
    <row r="53" spans="2:11" x14ac:dyDescent="0.3">
      <c r="B53" s="10">
        <v>2059</v>
      </c>
      <c r="C53" s="260">
        <v>2630.60526574714</v>
      </c>
      <c r="D53" s="125">
        <v>2754.94384881922</v>
      </c>
      <c r="E53" s="108">
        <v>28</v>
      </c>
      <c r="F53" s="108">
        <v>473</v>
      </c>
      <c r="G53" s="18">
        <v>169</v>
      </c>
    </row>
    <row r="54" spans="2:11" x14ac:dyDescent="0.3">
      <c r="B54" s="10">
        <v>2060</v>
      </c>
      <c r="C54" s="261">
        <v>2630.60526574714</v>
      </c>
      <c r="D54" s="126">
        <v>2759.6408266664598</v>
      </c>
      <c r="E54" s="21">
        <v>28</v>
      </c>
      <c r="F54" s="21">
        <v>473</v>
      </c>
      <c r="G54" s="19">
        <v>169</v>
      </c>
    </row>
    <row r="56" spans="2:11" ht="18" x14ac:dyDescent="0.4">
      <c r="B56" s="168" t="s">
        <v>151</v>
      </c>
    </row>
    <row r="57" spans="2:11" ht="28.8" x14ac:dyDescent="0.3">
      <c r="B57" s="158" t="s">
        <v>2</v>
      </c>
      <c r="C57" s="158" t="s">
        <v>19</v>
      </c>
      <c r="D57" s="158" t="s">
        <v>12</v>
      </c>
      <c r="E57" s="158" t="s">
        <v>13</v>
      </c>
      <c r="F57" s="158" t="s">
        <v>62</v>
      </c>
      <c r="G57" s="158" t="s">
        <v>1</v>
      </c>
      <c r="H57" s="158" t="s">
        <v>16</v>
      </c>
      <c r="I57" s="158" t="s">
        <v>22</v>
      </c>
      <c r="J57" s="158" t="s">
        <v>18</v>
      </c>
      <c r="K57" s="158" t="s">
        <v>149</v>
      </c>
    </row>
    <row r="58" spans="2:11" x14ac:dyDescent="0.3">
      <c r="B58" s="10">
        <v>2022</v>
      </c>
      <c r="C58" s="159">
        <v>13.398166576958685</v>
      </c>
      <c r="D58" s="160">
        <v>29.731293751777628</v>
      </c>
      <c r="E58" s="160">
        <v>79.086081432329564</v>
      </c>
      <c r="F58" s="160">
        <v>13.736554223230176</v>
      </c>
      <c r="G58" s="160">
        <v>4.2582844396882766</v>
      </c>
      <c r="H58" s="160">
        <v>50.300875241700894</v>
      </c>
      <c r="I58" s="160">
        <v>12.561940442776988</v>
      </c>
      <c r="J58" s="160">
        <v>0.55529642990152295</v>
      </c>
      <c r="K58" s="161">
        <v>6.0824260427078629</v>
      </c>
    </row>
    <row r="59" spans="2:11" x14ac:dyDescent="0.3">
      <c r="B59" s="10">
        <v>2023</v>
      </c>
      <c r="C59" s="159">
        <v>13.349531356791985</v>
      </c>
      <c r="D59" s="160">
        <v>28.607152044941348</v>
      </c>
      <c r="E59" s="160">
        <v>74.790013419395621</v>
      </c>
      <c r="F59" s="160">
        <v>14.931859520526137</v>
      </c>
      <c r="G59" s="160">
        <v>3.9608548766410507</v>
      </c>
      <c r="H59" s="160">
        <v>49.461266248863701</v>
      </c>
      <c r="I59" s="160">
        <v>13.195062474202729</v>
      </c>
      <c r="J59" s="160">
        <v>0.42389710193697899</v>
      </c>
      <c r="K59" s="161">
        <v>5.7590478522407169</v>
      </c>
    </row>
    <row r="60" spans="2:11" x14ac:dyDescent="0.3">
      <c r="B60" s="10">
        <v>2024</v>
      </c>
      <c r="C60" s="159">
        <v>12.709792384422871</v>
      </c>
      <c r="D60" s="160">
        <v>27.587855598343715</v>
      </c>
      <c r="E60" s="160">
        <v>70.720939994673955</v>
      </c>
      <c r="F60" s="160">
        <v>16.095718523615229</v>
      </c>
      <c r="G60" s="160">
        <v>3.6842657426499388</v>
      </c>
      <c r="H60" s="160">
        <v>49.001290138288169</v>
      </c>
      <c r="I60" s="160">
        <v>14.213395356275827</v>
      </c>
      <c r="J60" s="160">
        <v>0.32267264402400953</v>
      </c>
      <c r="K60" s="161">
        <v>5.5150456893834434</v>
      </c>
    </row>
    <row r="61" spans="2:11" x14ac:dyDescent="0.3">
      <c r="B61" s="10">
        <v>2025</v>
      </c>
      <c r="C61" s="159">
        <v>11.822936363890912</v>
      </c>
      <c r="D61" s="160">
        <v>26.537001193742189</v>
      </c>
      <c r="E61" s="160">
        <v>66.910333483938899</v>
      </c>
      <c r="F61" s="160">
        <v>18.670666536554936</v>
      </c>
      <c r="G61" s="160">
        <v>3.4224789554634634</v>
      </c>
      <c r="H61" s="160">
        <v>48.665925262507386</v>
      </c>
      <c r="I61" s="160">
        <v>15.734246795385994</v>
      </c>
      <c r="J61" s="160">
        <v>0.24774521795572885</v>
      </c>
      <c r="K61" s="161">
        <v>5.3548509721072142</v>
      </c>
    </row>
    <row r="62" spans="2:11" x14ac:dyDescent="0.3">
      <c r="B62" s="10">
        <v>2026</v>
      </c>
      <c r="C62" s="159">
        <v>10.740858813352123</v>
      </c>
      <c r="D62" s="160">
        <v>25.42607832155489</v>
      </c>
      <c r="E62" s="160">
        <v>63.372668044664003</v>
      </c>
      <c r="F62" s="160">
        <v>22.543683956141685</v>
      </c>
      <c r="G62" s="160">
        <v>3.1774986578808266</v>
      </c>
      <c r="H62" s="160">
        <v>48.389114694976762</v>
      </c>
      <c r="I62" s="160">
        <v>17.638602905456523</v>
      </c>
      <c r="J62" s="160">
        <v>0.19302675470133471</v>
      </c>
      <c r="K62" s="161">
        <v>5.270180625960684</v>
      </c>
    </row>
    <row r="63" spans="2:11" x14ac:dyDescent="0.3">
      <c r="B63" s="10">
        <v>2027</v>
      </c>
      <c r="C63" s="159">
        <v>9.6431934227704961</v>
      </c>
      <c r="D63" s="160">
        <v>24.257763638629871</v>
      </c>
      <c r="E63" s="160">
        <v>60.112224608912591</v>
      </c>
      <c r="F63" s="160">
        <v>26.941772631421909</v>
      </c>
      <c r="G63" s="160">
        <v>2.937807178930794</v>
      </c>
      <c r="H63" s="160">
        <v>48.163509041986089</v>
      </c>
      <c r="I63" s="160">
        <v>20.222302104133718</v>
      </c>
      <c r="J63" s="160">
        <v>0.15143120979650102</v>
      </c>
      <c r="K63" s="161">
        <v>5.2381846743248399</v>
      </c>
    </row>
    <row r="64" spans="2:11" x14ac:dyDescent="0.3">
      <c r="B64" s="10">
        <v>2028</v>
      </c>
      <c r="C64" s="159">
        <v>8.6922153644971214</v>
      </c>
      <c r="D64" s="160">
        <v>23.042055058490792</v>
      </c>
      <c r="E64" s="160">
        <v>57.143700068582284</v>
      </c>
      <c r="F64" s="160">
        <v>31.42807876668688</v>
      </c>
      <c r="G64" s="160">
        <v>2.7040931734104459</v>
      </c>
      <c r="H64" s="160">
        <v>47.97906377517927</v>
      </c>
      <c r="I64" s="160">
        <v>23.189917561845657</v>
      </c>
      <c r="J64" s="160">
        <v>0.11990072890327375</v>
      </c>
      <c r="K64" s="161">
        <v>5.2342565995038823</v>
      </c>
    </row>
    <row r="65" spans="2:11" x14ac:dyDescent="0.3">
      <c r="B65" s="11">
        <v>2029</v>
      </c>
      <c r="C65" s="159">
        <v>7.8670941907244156</v>
      </c>
      <c r="D65" s="160">
        <v>21.806701523976578</v>
      </c>
      <c r="E65" s="160">
        <v>54.465400467529953</v>
      </c>
      <c r="F65" s="160">
        <v>35.970239848741812</v>
      </c>
      <c r="G65" s="160">
        <v>2.4791957392960473</v>
      </c>
      <c r="H65" s="160">
        <v>47.822042597444614</v>
      </c>
      <c r="I65" s="160">
        <v>26.353861609255869</v>
      </c>
      <c r="J65" s="160">
        <v>9.5149756420849538E-2</v>
      </c>
      <c r="K65" s="161">
        <v>5.2390385045785068</v>
      </c>
    </row>
    <row r="66" spans="2:11" x14ac:dyDescent="0.3">
      <c r="B66" s="10">
        <v>2030</v>
      </c>
      <c r="C66" s="162">
        <v>7.1391404481603207</v>
      </c>
      <c r="D66" s="163">
        <v>20.566313921347476</v>
      </c>
      <c r="E66" s="163">
        <v>52.071975052258175</v>
      </c>
      <c r="F66" s="163">
        <v>40.571670496963492</v>
      </c>
      <c r="G66" s="163">
        <v>2.2551090760378187</v>
      </c>
      <c r="H66" s="163">
        <v>47.680349297207734</v>
      </c>
      <c r="I66" s="163">
        <v>29.495339450506492</v>
      </c>
      <c r="J66" s="163">
        <v>7.5647180663663979E-2</v>
      </c>
      <c r="K66" s="164">
        <v>5.2470322409017021</v>
      </c>
    </row>
    <row r="67" spans="2:11" x14ac:dyDescent="0.3">
      <c r="B67" s="12">
        <v>2031</v>
      </c>
      <c r="C67" s="159">
        <v>6.4850733375400429</v>
      </c>
      <c r="D67" s="160">
        <v>19.313879880254852</v>
      </c>
      <c r="E67" s="160">
        <v>49.967472091682978</v>
      </c>
      <c r="F67" s="160">
        <v>45.272616399329635</v>
      </c>
      <c r="G67" s="160">
        <v>2.0453884479436661</v>
      </c>
      <c r="H67" s="160">
        <v>47.543434234166639</v>
      </c>
      <c r="I67" s="160">
        <v>32.039819163789133</v>
      </c>
      <c r="J67" s="160">
        <v>6.0591067944658641E-2</v>
      </c>
      <c r="K67" s="161">
        <v>5.2419776505854445</v>
      </c>
    </row>
    <row r="68" spans="2:11" x14ac:dyDescent="0.3">
      <c r="B68" s="10">
        <v>2032</v>
      </c>
      <c r="C68" s="159">
        <v>5.9153326153063608</v>
      </c>
      <c r="D68" s="160">
        <v>18.070941599833688</v>
      </c>
      <c r="E68" s="160">
        <v>48.121786708962304</v>
      </c>
      <c r="F68" s="160">
        <v>49.876123363302611</v>
      </c>
      <c r="G68" s="160">
        <v>1.8549175080238107</v>
      </c>
      <c r="H68" s="160">
        <v>47.406786662579577</v>
      </c>
      <c r="I68" s="160">
        <v>34.63320606728368</v>
      </c>
      <c r="J68" s="160">
        <v>4.8892486580737742E-2</v>
      </c>
      <c r="K68" s="161">
        <v>5.2487241548659096</v>
      </c>
    </row>
    <row r="69" spans="2:11" x14ac:dyDescent="0.3">
      <c r="B69" s="10">
        <v>2033</v>
      </c>
      <c r="C69" s="159">
        <v>5.2707615779203145</v>
      </c>
      <c r="D69" s="160">
        <v>16.859953579336736</v>
      </c>
      <c r="E69" s="160">
        <v>46.50142007549556</v>
      </c>
      <c r="F69" s="160">
        <v>54.768989120780972</v>
      </c>
      <c r="G69" s="160">
        <v>1.6810003988255324</v>
      </c>
      <c r="H69" s="160">
        <v>47.268449135558505</v>
      </c>
      <c r="I69" s="160">
        <v>36.946435045026888</v>
      </c>
      <c r="J69" s="160">
        <v>3.9626257922378588E-2</v>
      </c>
      <c r="K69" s="161">
        <v>5.2604438852021973</v>
      </c>
    </row>
    <row r="70" spans="2:11" x14ac:dyDescent="0.3">
      <c r="B70" s="10">
        <v>2034</v>
      </c>
      <c r="C70" s="159">
        <v>4.6927730821127511</v>
      </c>
      <c r="D70" s="160">
        <v>15.692031902963274</v>
      </c>
      <c r="E70" s="160">
        <v>45.075355216527086</v>
      </c>
      <c r="F70" s="160">
        <v>59.899088135887972</v>
      </c>
      <c r="G70" s="160">
        <v>1.5158488906871668</v>
      </c>
      <c r="H70" s="160">
        <v>47.111387001825896</v>
      </c>
      <c r="I70" s="160">
        <v>38.999285374559868</v>
      </c>
      <c r="J70" s="160">
        <v>3.2840193885553606E-2</v>
      </c>
      <c r="K70" s="161">
        <v>5.2820119382675754</v>
      </c>
    </row>
    <row r="71" spans="2:11" x14ac:dyDescent="0.3">
      <c r="B71" s="10">
        <v>2035</v>
      </c>
      <c r="C71" s="159">
        <v>4.1101113614916152</v>
      </c>
      <c r="D71" s="160">
        <v>14.563058554830393</v>
      </c>
      <c r="E71" s="160">
        <v>43.798106094008268</v>
      </c>
      <c r="F71" s="160">
        <v>65.183984257356641</v>
      </c>
      <c r="G71" s="160">
        <v>1.3616473707665533</v>
      </c>
      <c r="H71" s="160">
        <v>46.924380512723666</v>
      </c>
      <c r="I71" s="160">
        <v>40.833437099015669</v>
      </c>
      <c r="J71" s="160">
        <v>2.7299958083668419E-2</v>
      </c>
      <c r="K71" s="161">
        <v>5.3008205904410595</v>
      </c>
    </row>
    <row r="72" spans="2:11" x14ac:dyDescent="0.3">
      <c r="B72" s="10">
        <v>2036</v>
      </c>
      <c r="C72" s="159">
        <v>3.5891874840355764</v>
      </c>
      <c r="D72" s="160">
        <v>13.475408638250645</v>
      </c>
      <c r="E72" s="160">
        <v>42.626052245984042</v>
      </c>
      <c r="F72" s="160">
        <v>70.91455203014948</v>
      </c>
      <c r="G72" s="160">
        <v>1.2210939332388284</v>
      </c>
      <c r="H72" s="160">
        <v>46.704331010924307</v>
      </c>
      <c r="I72" s="160">
        <v>41.845710002971536</v>
      </c>
      <c r="J72" s="160">
        <v>2.2845691822708226E-2</v>
      </c>
      <c r="K72" s="161">
        <v>5.3198372430538754</v>
      </c>
    </row>
    <row r="73" spans="2:11" x14ac:dyDescent="0.3">
      <c r="B73" s="10">
        <v>2037</v>
      </c>
      <c r="C73" s="159">
        <v>3.1216363708866282</v>
      </c>
      <c r="D73" s="160">
        <v>12.428437726351799</v>
      </c>
      <c r="E73" s="160">
        <v>41.513146624889252</v>
      </c>
      <c r="F73" s="160">
        <v>76.613342832250993</v>
      </c>
      <c r="G73" s="160">
        <v>1.0899509650657773</v>
      </c>
      <c r="H73" s="160">
        <v>46.451639980751374</v>
      </c>
      <c r="I73" s="160">
        <v>43.079229570488252</v>
      </c>
      <c r="J73" s="160">
        <v>1.9163138454576761E-2</v>
      </c>
      <c r="K73" s="161">
        <v>5.3616527365032942</v>
      </c>
    </row>
    <row r="74" spans="2:11" x14ac:dyDescent="0.3">
      <c r="B74" s="10">
        <v>2038</v>
      </c>
      <c r="C74" s="159">
        <v>2.7237596228522492</v>
      </c>
      <c r="D74" s="160">
        <v>11.410034624602913</v>
      </c>
      <c r="E74" s="160">
        <v>40.413465181514475</v>
      </c>
      <c r="F74" s="160">
        <v>82.519801679513691</v>
      </c>
      <c r="G74" s="160">
        <v>0.97186738545653817</v>
      </c>
      <c r="H74" s="160">
        <v>46.144768686159267</v>
      </c>
      <c r="I74" s="160">
        <v>44.128926297068702</v>
      </c>
      <c r="J74" s="160">
        <v>1.6064368075444823E-2</v>
      </c>
      <c r="K74" s="161">
        <v>5.4131334435488112</v>
      </c>
    </row>
    <row r="75" spans="2:11" x14ac:dyDescent="0.3">
      <c r="B75" s="11">
        <v>2039</v>
      </c>
      <c r="C75" s="159">
        <v>2.3652840207010382</v>
      </c>
      <c r="D75" s="160">
        <v>10.451833477736653</v>
      </c>
      <c r="E75" s="160">
        <v>39.307891264258515</v>
      </c>
      <c r="F75" s="160">
        <v>88.255067581543202</v>
      </c>
      <c r="G75" s="160">
        <v>0.8659034847725805</v>
      </c>
      <c r="H75" s="160">
        <v>45.759454086720183</v>
      </c>
      <c r="I75" s="160">
        <v>45.042821588812615</v>
      </c>
      <c r="J75" s="160">
        <v>1.3558561071904594E-2</v>
      </c>
      <c r="K75" s="161">
        <v>5.4672312921318333</v>
      </c>
    </row>
    <row r="76" spans="2:11" x14ac:dyDescent="0.3">
      <c r="B76" s="10">
        <v>2040</v>
      </c>
      <c r="C76" s="162">
        <v>2.0265328792207686</v>
      </c>
      <c r="D76" s="163">
        <v>9.5386075234104482</v>
      </c>
      <c r="E76" s="163">
        <v>38.16240294208383</v>
      </c>
      <c r="F76" s="163">
        <v>93.91996588631477</v>
      </c>
      <c r="G76" s="163">
        <v>0.77159244518572634</v>
      </c>
      <c r="H76" s="163">
        <v>45.297596653154471</v>
      </c>
      <c r="I76" s="163">
        <v>45.785650909592974</v>
      </c>
      <c r="J76" s="163">
        <v>1.1436356658218504E-2</v>
      </c>
      <c r="K76" s="164">
        <v>5.5247679905174802</v>
      </c>
    </row>
    <row r="77" spans="2:11" x14ac:dyDescent="0.3">
      <c r="B77" s="12">
        <v>2041</v>
      </c>
      <c r="C77" s="159">
        <v>1.7546915251789146</v>
      </c>
      <c r="D77" s="160">
        <v>8.7743146063386401</v>
      </c>
      <c r="E77" s="160">
        <v>36.968625736824606</v>
      </c>
      <c r="F77" s="160">
        <v>99.582580552905114</v>
      </c>
      <c r="G77" s="160">
        <v>0.683267783204493</v>
      </c>
      <c r="H77" s="160">
        <v>44.762654984156541</v>
      </c>
      <c r="I77" s="160">
        <v>45.917767935423313</v>
      </c>
      <c r="J77" s="160">
        <v>9.6535843031503726E-3</v>
      </c>
      <c r="K77" s="161">
        <v>5.5605616586497506</v>
      </c>
    </row>
    <row r="78" spans="2:11" x14ac:dyDescent="0.3">
      <c r="B78" s="10">
        <v>2042</v>
      </c>
      <c r="C78" s="159">
        <v>1.5099462680063207</v>
      </c>
      <c r="D78" s="160">
        <v>8.0736625362987233</v>
      </c>
      <c r="E78" s="160">
        <v>35.730182096037161</v>
      </c>
      <c r="F78" s="160">
        <v>105.10749880718429</v>
      </c>
      <c r="G78" s="160">
        <v>0.60429994155887223</v>
      </c>
      <c r="H78" s="160">
        <v>44.111110989843525</v>
      </c>
      <c r="I78" s="160">
        <v>46.361933506036024</v>
      </c>
      <c r="J78" s="160">
        <v>8.1342487634065829E-3</v>
      </c>
      <c r="K78" s="161">
        <v>5.61022938340989</v>
      </c>
    </row>
    <row r="79" spans="2:11" x14ac:dyDescent="0.3">
      <c r="B79" s="10">
        <v>2043</v>
      </c>
      <c r="C79" s="159">
        <v>1.2932447449295019</v>
      </c>
      <c r="D79" s="160">
        <v>7.4283630190718437</v>
      </c>
      <c r="E79" s="160">
        <v>34.462530214233951</v>
      </c>
      <c r="F79" s="160">
        <v>110.56952175206456</v>
      </c>
      <c r="G79" s="160">
        <v>0.53555405107808463</v>
      </c>
      <c r="H79" s="160">
        <v>43.305531348844504</v>
      </c>
      <c r="I79" s="160">
        <v>46.712821655169016</v>
      </c>
      <c r="J79" s="160">
        <v>6.8387605169131565E-3</v>
      </c>
      <c r="K79" s="161">
        <v>5.6536780617743858</v>
      </c>
    </row>
    <row r="80" spans="2:11" x14ac:dyDescent="0.3">
      <c r="B80" s="10">
        <v>2044</v>
      </c>
      <c r="C80" s="159">
        <v>1.1336047655434891</v>
      </c>
      <c r="D80" s="160">
        <v>6.8316176408409737</v>
      </c>
      <c r="E80" s="160">
        <v>33.16468418835457</v>
      </c>
      <c r="F80" s="160">
        <v>116.08138363639557</v>
      </c>
      <c r="G80" s="160">
        <v>0.47340909592305519</v>
      </c>
      <c r="H80" s="160">
        <v>42.35387863659691</v>
      </c>
      <c r="I80" s="160">
        <v>46.97055635642274</v>
      </c>
      <c r="J80" s="160">
        <v>5.7624800998240739E-3</v>
      </c>
      <c r="K80" s="161">
        <v>5.7097519275392266</v>
      </c>
    </row>
    <row r="81" spans="2:11" x14ac:dyDescent="0.3">
      <c r="B81" s="10">
        <v>2045</v>
      </c>
      <c r="C81" s="159">
        <v>0.99645398977332988</v>
      </c>
      <c r="D81" s="160">
        <v>6.2901024988806045</v>
      </c>
      <c r="E81" s="160">
        <v>31.845710987359684</v>
      </c>
      <c r="F81" s="160">
        <v>121.6262781981878</v>
      </c>
      <c r="G81" s="160">
        <v>0.41717813404090548</v>
      </c>
      <c r="H81" s="160">
        <v>41.266997354104475</v>
      </c>
      <c r="I81" s="160">
        <v>47.125056304430721</v>
      </c>
      <c r="J81" s="160">
        <v>4.8226228476185703E-3</v>
      </c>
      <c r="K81" s="161">
        <v>5.7700802355875327</v>
      </c>
    </row>
    <row r="82" spans="2:11" x14ac:dyDescent="0.3">
      <c r="B82" s="10">
        <v>2046</v>
      </c>
      <c r="C82" s="159">
        <v>0.87986137793521702</v>
      </c>
      <c r="D82" s="160">
        <v>5.7893909147480143</v>
      </c>
      <c r="E82" s="160">
        <v>30.537757959054776</v>
      </c>
      <c r="F82" s="160">
        <v>127.12123765506682</v>
      </c>
      <c r="G82" s="160">
        <v>0.36672652668427114</v>
      </c>
      <c r="H82" s="160">
        <v>39.959627280930029</v>
      </c>
      <c r="I82" s="160">
        <v>46.709939114156839</v>
      </c>
      <c r="J82" s="160">
        <v>4.0284821798553683E-3</v>
      </c>
      <c r="K82" s="161">
        <v>5.8304029066422407</v>
      </c>
    </row>
    <row r="83" spans="2:11" x14ac:dyDescent="0.3">
      <c r="B83" s="10">
        <v>2047</v>
      </c>
      <c r="C83" s="159">
        <v>0.78417394067157808</v>
      </c>
      <c r="D83" s="160">
        <v>5.3270213038539369</v>
      </c>
      <c r="E83" s="160">
        <v>29.236926619675035</v>
      </c>
      <c r="F83" s="160">
        <v>132.55875758757554</v>
      </c>
      <c r="G83" s="160">
        <v>0.32135787295999296</v>
      </c>
      <c r="H83" s="160">
        <v>38.351065254317191</v>
      </c>
      <c r="I83" s="160">
        <v>46.7316369281573</v>
      </c>
      <c r="J83" s="160">
        <v>3.3356685341589479E-3</v>
      </c>
      <c r="K83" s="161">
        <v>5.9080220572262032</v>
      </c>
    </row>
    <row r="84" spans="2:11" x14ac:dyDescent="0.3">
      <c r="B84" s="10">
        <v>2048</v>
      </c>
      <c r="C84" s="159">
        <v>0.71770301038562456</v>
      </c>
      <c r="D84" s="160">
        <v>4.8986670986450811</v>
      </c>
      <c r="E84" s="160">
        <v>27.964486975142144</v>
      </c>
      <c r="F84" s="160">
        <v>138.12369826920298</v>
      </c>
      <c r="G84" s="160">
        <v>0.28070570966325414</v>
      </c>
      <c r="H84" s="160">
        <v>36.46086745947224</v>
      </c>
      <c r="I84" s="160">
        <v>46.691188552590944</v>
      </c>
      <c r="J84" s="160">
        <v>2.7298394547279874E-3</v>
      </c>
      <c r="K84" s="161">
        <v>5.9997022610892623</v>
      </c>
    </row>
    <row r="85" spans="2:11" x14ac:dyDescent="0.3">
      <c r="B85" s="11">
        <v>2049</v>
      </c>
      <c r="C85" s="159">
        <v>0.66546349813979855</v>
      </c>
      <c r="D85" s="160">
        <v>4.5005876360947603</v>
      </c>
      <c r="E85" s="160">
        <v>26.72676947087411</v>
      </c>
      <c r="F85" s="160">
        <v>143.70908913644902</v>
      </c>
      <c r="G85" s="160">
        <v>0.24438083459628618</v>
      </c>
      <c r="H85" s="160">
        <v>34.307129992569905</v>
      </c>
      <c r="I85" s="160">
        <v>46.604143744827255</v>
      </c>
      <c r="J85" s="160">
        <v>2.2231125622482204E-3</v>
      </c>
      <c r="K85" s="161">
        <v>6.1005578913654848</v>
      </c>
    </row>
    <row r="86" spans="2:11" x14ac:dyDescent="0.3">
      <c r="B86" s="10">
        <v>2050</v>
      </c>
      <c r="C86" s="162">
        <v>0.62752955439700198</v>
      </c>
      <c r="D86" s="163">
        <v>4.1326522808419952</v>
      </c>
      <c r="E86" s="163">
        <v>25.523610437394275</v>
      </c>
      <c r="F86" s="163">
        <v>148.83580393286547</v>
      </c>
      <c r="G86" s="163">
        <v>0.21076621663551967</v>
      </c>
      <c r="H86" s="163">
        <v>31.974956381250273</v>
      </c>
      <c r="I86" s="163">
        <v>46.273133622671153</v>
      </c>
      <c r="J86" s="163">
        <v>1.7914761325230608E-3</v>
      </c>
      <c r="K86" s="164">
        <v>6.1944247974382263</v>
      </c>
    </row>
    <row r="87" spans="2:11" x14ac:dyDescent="0.3">
      <c r="B87" s="12">
        <v>2051</v>
      </c>
      <c r="C87" s="159">
        <v>0.60163622217559065</v>
      </c>
      <c r="D87" s="160">
        <v>3.7923959774407847</v>
      </c>
      <c r="E87" s="160">
        <v>24.357417153297913</v>
      </c>
      <c r="F87" s="160">
        <v>152.85106694434805</v>
      </c>
      <c r="G87" s="160">
        <v>0.18038206578395249</v>
      </c>
      <c r="H87" s="160">
        <v>29.628500300167584</v>
      </c>
      <c r="I87" s="160">
        <v>45.428333155843838</v>
      </c>
      <c r="J87" s="160">
        <v>2.3123531112891438E-3</v>
      </c>
      <c r="K87" s="161">
        <v>6.2090624117234361</v>
      </c>
    </row>
    <row r="88" spans="2:11" x14ac:dyDescent="0.3">
      <c r="B88" s="10">
        <v>2052</v>
      </c>
      <c r="C88" s="159">
        <v>0.58363167640327518</v>
      </c>
      <c r="D88" s="160">
        <v>3.4760776775161317</v>
      </c>
      <c r="E88" s="160">
        <v>23.230585928509196</v>
      </c>
      <c r="F88" s="160">
        <v>155.33306253081238</v>
      </c>
      <c r="G88" s="160">
        <v>0.15383494180642698</v>
      </c>
      <c r="H88" s="160">
        <v>27.35020975740867</v>
      </c>
      <c r="I88" s="160">
        <v>44.15077717640763</v>
      </c>
      <c r="J88" s="160">
        <v>3.3007192914672741E-3</v>
      </c>
      <c r="K88" s="161">
        <v>6.1736755830164771</v>
      </c>
    </row>
    <row r="89" spans="2:11" x14ac:dyDescent="0.3">
      <c r="B89" s="10">
        <v>2053</v>
      </c>
      <c r="C89" s="159">
        <v>0.56954008991666827</v>
      </c>
      <c r="D89" s="160">
        <v>3.1808209935821541</v>
      </c>
      <c r="E89" s="160">
        <v>22.146857353425201</v>
      </c>
      <c r="F89" s="160">
        <v>156.41025750922134</v>
      </c>
      <c r="G89" s="160">
        <v>0.13074954491286106</v>
      </c>
      <c r="H89" s="160">
        <v>25.145575567791013</v>
      </c>
      <c r="I89" s="160">
        <v>42.475489589631422</v>
      </c>
      <c r="J89" s="160">
        <v>4.2887337620838234E-3</v>
      </c>
      <c r="K89" s="161">
        <v>6.0949619429403015</v>
      </c>
    </row>
    <row r="90" spans="2:11" x14ac:dyDescent="0.3">
      <c r="B90" s="10">
        <v>2054</v>
      </c>
      <c r="C90" s="159">
        <v>0.55650806522300067</v>
      </c>
      <c r="D90" s="160">
        <v>2.9061802356989985</v>
      </c>
      <c r="E90" s="160">
        <v>21.111337451468426</v>
      </c>
      <c r="F90" s="160">
        <v>156.32201577160211</v>
      </c>
      <c r="G90" s="160">
        <v>0.11071812173229412</v>
      </c>
      <c r="H90" s="160">
        <v>23.022311162485178</v>
      </c>
      <c r="I90" s="160">
        <v>40.410878565507005</v>
      </c>
      <c r="J90" s="160">
        <v>5.2646468867482551E-3</v>
      </c>
      <c r="K90" s="161">
        <v>5.9847225838887601</v>
      </c>
    </row>
    <row r="91" spans="2:11" x14ac:dyDescent="0.3">
      <c r="B91" s="10">
        <v>2055</v>
      </c>
      <c r="C91" s="159">
        <v>0.54557090774721984</v>
      </c>
      <c r="D91" s="160">
        <v>2.6505224951474466</v>
      </c>
      <c r="E91" s="160">
        <v>20.125616711032759</v>
      </c>
      <c r="F91" s="160">
        <v>155.10910538818058</v>
      </c>
      <c r="G91" s="160">
        <v>9.341579098719395E-2</v>
      </c>
      <c r="H91" s="160">
        <v>20.988343598905111</v>
      </c>
      <c r="I91" s="160">
        <v>38.007103971101742</v>
      </c>
      <c r="J91" s="160">
        <v>6.2180940557587331E-3</v>
      </c>
      <c r="K91" s="161">
        <v>5.8404031524644306</v>
      </c>
    </row>
    <row r="92" spans="2:11" x14ac:dyDescent="0.3">
      <c r="B92" s="10">
        <v>2056</v>
      </c>
      <c r="C92" s="159">
        <v>0.53546272507010884</v>
      </c>
      <c r="D92" s="160">
        <v>2.4095319298790874</v>
      </c>
      <c r="E92" s="160">
        <v>19.190066786068925</v>
      </c>
      <c r="F92" s="160">
        <v>152.75232611583772</v>
      </c>
      <c r="G92" s="160">
        <v>7.8519771944805666E-2</v>
      </c>
      <c r="H92" s="160">
        <v>19.049432117751426</v>
      </c>
      <c r="I92" s="160">
        <v>35.278326511312436</v>
      </c>
      <c r="J92" s="160">
        <v>7.138417153016054E-3</v>
      </c>
      <c r="K92" s="161">
        <v>5.6588818463240571</v>
      </c>
    </row>
    <row r="93" spans="2:11" x14ac:dyDescent="0.3">
      <c r="B93" s="10">
        <v>2057</v>
      </c>
      <c r="C93" s="159">
        <v>0.52666202885951496</v>
      </c>
      <c r="D93" s="160">
        <v>2.1810489987005739</v>
      </c>
      <c r="E93" s="160">
        <v>18.30768506235037</v>
      </c>
      <c r="F93" s="160">
        <v>149.49494681679354</v>
      </c>
      <c r="G93" s="160">
        <v>6.5786411603313541E-2</v>
      </c>
      <c r="H93" s="160">
        <v>17.216541884964069</v>
      </c>
      <c r="I93" s="160">
        <v>32.257232372558825</v>
      </c>
      <c r="J93" s="160">
        <v>8.0321283044112457E-3</v>
      </c>
      <c r="K93" s="161">
        <v>5.4505413374120417</v>
      </c>
    </row>
    <row r="94" spans="2:11" x14ac:dyDescent="0.3">
      <c r="B94" s="10">
        <v>2058</v>
      </c>
      <c r="C94" s="159">
        <v>0.51859323187163275</v>
      </c>
      <c r="D94" s="160">
        <v>1.9662826946004346</v>
      </c>
      <c r="E94" s="160">
        <v>17.476284637060992</v>
      </c>
      <c r="F94" s="160">
        <v>145.24662379523994</v>
      </c>
      <c r="G94" s="160">
        <v>5.4893847699382957E-2</v>
      </c>
      <c r="H94" s="160">
        <v>15.491703323567991</v>
      </c>
      <c r="I94" s="160">
        <v>29.024296359605703</v>
      </c>
      <c r="J94" s="160">
        <v>8.8930807284407914E-3</v>
      </c>
      <c r="K94" s="161">
        <v>5.2160654747936821</v>
      </c>
    </row>
    <row r="95" spans="2:11" x14ac:dyDescent="0.3">
      <c r="B95" s="10">
        <v>2059</v>
      </c>
      <c r="C95" s="159">
        <v>0.5099804438859098</v>
      </c>
      <c r="D95" s="160">
        <v>1.7619914622358519</v>
      </c>
      <c r="E95" s="160">
        <v>16.690920495273581</v>
      </c>
      <c r="F95" s="160">
        <v>140.36472154988209</v>
      </c>
      <c r="G95" s="160">
        <v>4.5630538581787332E-2</v>
      </c>
      <c r="H95" s="160">
        <v>13.876123615666691</v>
      </c>
      <c r="I95" s="160">
        <v>25.836935215132893</v>
      </c>
      <c r="J95" s="160">
        <v>9.7148626033343507E-3</v>
      </c>
      <c r="K95" s="161">
        <v>4.9689714480083778</v>
      </c>
    </row>
    <row r="96" spans="2:11" x14ac:dyDescent="0.3">
      <c r="B96" s="10">
        <v>2060</v>
      </c>
      <c r="C96" s="165">
        <v>0.50186153697970848</v>
      </c>
      <c r="D96" s="166">
        <v>1.5798257020088919</v>
      </c>
      <c r="E96" s="166">
        <v>15.943057252774768</v>
      </c>
      <c r="F96" s="166">
        <v>135.01702914698822</v>
      </c>
      <c r="G96" s="166">
        <v>3.7771906165087854E-2</v>
      </c>
      <c r="H96" s="166">
        <v>12.37169945026827</v>
      </c>
      <c r="I96" s="166">
        <v>22.84212729641888</v>
      </c>
      <c r="J96" s="166">
        <v>1.0483869072849858E-2</v>
      </c>
      <c r="K96" s="167">
        <v>4.7169393856504671</v>
      </c>
    </row>
    <row r="99" spans="2:11" ht="18" x14ac:dyDescent="0.4">
      <c r="B99" s="168" t="s">
        <v>150</v>
      </c>
    </row>
    <row r="100" spans="2:11" ht="28.8" x14ac:dyDescent="0.3">
      <c r="B100" s="158" t="s">
        <v>2</v>
      </c>
      <c r="C100" s="158" t="s">
        <v>19</v>
      </c>
      <c r="D100" s="158" t="s">
        <v>12</v>
      </c>
      <c r="E100" s="158" t="s">
        <v>13</v>
      </c>
      <c r="F100" s="158" t="s">
        <v>62</v>
      </c>
      <c r="G100" s="158" t="s">
        <v>1</v>
      </c>
      <c r="H100" s="158" t="s">
        <v>16</v>
      </c>
      <c r="I100" s="158" t="s">
        <v>22</v>
      </c>
      <c r="J100" s="158" t="s">
        <v>18</v>
      </c>
      <c r="K100" s="158" t="s">
        <v>149</v>
      </c>
    </row>
    <row r="101" spans="2:11" x14ac:dyDescent="0.3">
      <c r="B101" s="10">
        <v>2022</v>
      </c>
      <c r="C101" s="159">
        <f>N2O!D12*1000*1000/(Suorite!D12*1000*1000)</f>
        <v>31.567841097704473</v>
      </c>
      <c r="D101" s="160">
        <f>N2O!F12*1000*1000/(Suorite!F12*1000*1000)</f>
        <v>0.9515458613392872</v>
      </c>
      <c r="E101" s="160">
        <f>N2O!E12*1000*1000/(Suorite!E12*1000*1000)</f>
        <v>1.9981882903197639</v>
      </c>
      <c r="F101" s="160">
        <f>N2O!J12*1000*1000/(Suorite!J12*1000*1000)</f>
        <v>49.171113355059113</v>
      </c>
      <c r="G101" s="160">
        <f>N2O!C12*1000*1000/(Suorite!C12*1000*1000)</f>
        <v>2.9064902966656603</v>
      </c>
      <c r="H101" s="160">
        <f>N2O!H12*1000*1000/(Suorite!H12*1000*1000)</f>
        <v>2.3291038178606285</v>
      </c>
      <c r="I101" s="160">
        <f>N2O!G12*1000*1000/(Suorite!G12*1000*1000)</f>
        <v>25.46109735642213</v>
      </c>
      <c r="J101" s="160">
        <f>N2O!I12*1000*1000/(Suorite!I12*1000*1000)</f>
        <v>5.4302833111178552</v>
      </c>
      <c r="K101" s="161">
        <f>N2O!K12*1000*1000/(Suorite!K12*1000*1000)</f>
        <v>5.7974156748510106</v>
      </c>
    </row>
    <row r="102" spans="2:11" x14ac:dyDescent="0.3">
      <c r="B102" s="10">
        <v>2023</v>
      </c>
      <c r="C102" s="159">
        <f>N2O!D13*1000*1000/(Suorite!D13*1000*1000)</f>
        <v>31.045459192189437</v>
      </c>
      <c r="D102" s="160">
        <f>N2O!F13*1000*1000/(Suorite!F13*1000*1000)</f>
        <v>0.94026917392672738</v>
      </c>
      <c r="E102" s="160">
        <f>N2O!E13*1000*1000/(Suorite!E13*1000*1000)</f>
        <v>1.9972825153981562</v>
      </c>
      <c r="F102" s="160">
        <f>N2O!J13*1000*1000/(Suorite!J13*1000*1000)</f>
        <v>50.434529349386729</v>
      </c>
      <c r="G102" s="160">
        <f>N2O!C13*1000*1000/(Suorite!C13*1000*1000)</f>
        <v>2.7525834666721396</v>
      </c>
      <c r="H102" s="160">
        <f>N2O!H13*1000*1000/(Suorite!H13*1000*1000)</f>
        <v>2.2928146574314181</v>
      </c>
      <c r="I102" s="160">
        <f>N2O!G13*1000*1000/(Suorite!G13*1000*1000)</f>
        <v>26.682255747305266</v>
      </c>
      <c r="J102" s="160">
        <f>N2O!I13*1000*1000/(Suorite!I13*1000*1000)</f>
        <v>5.4130235010146306</v>
      </c>
      <c r="K102" s="161">
        <f>N2O!K13*1000*1000/(Suorite!K13*1000*1000)</f>
        <v>5.8329623402369233</v>
      </c>
    </row>
    <row r="103" spans="2:11" x14ac:dyDescent="0.3">
      <c r="B103" s="10">
        <v>2024</v>
      </c>
      <c r="C103" s="159">
        <f>N2O!D14*1000*1000/(Suorite!D14*1000*1000)</f>
        <v>30.497299085687267</v>
      </c>
      <c r="D103" s="160">
        <f>N2O!F14*1000*1000/(Suorite!F14*1000*1000)</f>
        <v>0.92891672756379495</v>
      </c>
      <c r="E103" s="160">
        <f>N2O!E14*1000*1000/(Suorite!E14*1000*1000)</f>
        <v>1.9961883958545217</v>
      </c>
      <c r="F103" s="160">
        <f>N2O!J14*1000*1000/(Suorite!J14*1000*1000)</f>
        <v>51.625176508100751</v>
      </c>
      <c r="G103" s="160">
        <f>N2O!C14*1000*1000/(Suorite!C14*1000*1000)</f>
        <v>2.6041047361279213</v>
      </c>
      <c r="H103" s="160">
        <f>N2O!H14*1000*1000/(Suorite!H14*1000*1000)</f>
        <v>2.2558042547062085</v>
      </c>
      <c r="I103" s="160">
        <f>N2O!G14*1000*1000/(Suorite!G14*1000*1000)</f>
        <v>27.872547660465756</v>
      </c>
      <c r="J103" s="160">
        <f>N2O!I14*1000*1000/(Suorite!I14*1000*1000)</f>
        <v>5.3657504300013716</v>
      </c>
      <c r="K103" s="161">
        <f>N2O!K14*1000*1000/(Suorite!K14*1000*1000)</f>
        <v>5.7968613494802792</v>
      </c>
    </row>
    <row r="104" spans="2:11" x14ac:dyDescent="0.3">
      <c r="B104" s="10">
        <v>2025</v>
      </c>
      <c r="C104" s="159">
        <f>N2O!D15*1000*1000/(Suorite!D15*1000*1000)</f>
        <v>29.572749026207525</v>
      </c>
      <c r="D104" s="160">
        <f>N2O!F15*1000*1000/(Suorite!F15*1000*1000)</f>
        <v>0.91421510398870909</v>
      </c>
      <c r="E104" s="160">
        <f>N2O!E15*1000*1000/(Suorite!E15*1000*1000)</f>
        <v>1.9949281893417401</v>
      </c>
      <c r="F104" s="160">
        <f>N2O!J15*1000*1000/(Suorite!J15*1000*1000)</f>
        <v>52.389401875613679</v>
      </c>
      <c r="G104" s="160">
        <f>N2O!C15*1000*1000/(Suorite!C15*1000*1000)</f>
        <v>2.4523715535039123</v>
      </c>
      <c r="H104" s="160">
        <f>N2O!H15*1000*1000/(Suorite!H15*1000*1000)</f>
        <v>2.2271757379997381</v>
      </c>
      <c r="I104" s="160">
        <f>N2O!G15*1000*1000/(Suorite!G15*1000*1000)</f>
        <v>28.991356435888036</v>
      </c>
      <c r="J104" s="160">
        <f>N2O!I15*1000*1000/(Suorite!I15*1000*1000)</f>
        <v>5.3019097851657682</v>
      </c>
      <c r="K104" s="161">
        <f>N2O!K15*1000*1000/(Suorite!K15*1000*1000)</f>
        <v>5.7161786171693212</v>
      </c>
    </row>
    <row r="105" spans="2:11" x14ac:dyDescent="0.3">
      <c r="B105" s="10">
        <v>2026</v>
      </c>
      <c r="C105" s="159">
        <f>N2O!D16*1000*1000/(Suorite!D16*1000*1000)</f>
        <v>28.361698721551125</v>
      </c>
      <c r="D105" s="160">
        <f>N2O!F16*1000*1000/(Suorite!F16*1000*1000)</f>
        <v>0.89569000938898291</v>
      </c>
      <c r="E105" s="160">
        <f>N2O!E16*1000*1000/(Suorite!E16*1000*1000)</f>
        <v>1.9933672671189029</v>
      </c>
      <c r="F105" s="160">
        <f>N2O!J16*1000*1000/(Suorite!J16*1000*1000)</f>
        <v>52.762557901450393</v>
      </c>
      <c r="G105" s="160">
        <f>N2O!C16*1000*1000/(Suorite!C16*1000*1000)</f>
        <v>2.299787404936473</v>
      </c>
      <c r="H105" s="160">
        <f>N2O!H16*1000*1000/(Suorite!H16*1000*1000)</f>
        <v>2.2033220527557811</v>
      </c>
      <c r="I105" s="160">
        <f>N2O!G16*1000*1000/(Suorite!G16*1000*1000)</f>
        <v>29.96931903044932</v>
      </c>
      <c r="J105" s="160">
        <f>N2O!I16*1000*1000/(Suorite!I16*1000*1000)</f>
        <v>5.2171813916003904</v>
      </c>
      <c r="K105" s="161">
        <f>N2O!K16*1000*1000/(Suorite!K16*1000*1000)</f>
        <v>5.6018617206176939</v>
      </c>
    </row>
    <row r="106" spans="2:11" x14ac:dyDescent="0.3">
      <c r="B106" s="10">
        <v>2027</v>
      </c>
      <c r="C106" s="159">
        <f>N2O!D17*1000*1000/(Suorite!D17*1000*1000)</f>
        <v>26.952365055194381</v>
      </c>
      <c r="D106" s="160">
        <f>N2O!F17*1000*1000/(Suorite!F17*1000*1000)</f>
        <v>0.87311167771069575</v>
      </c>
      <c r="E106" s="160">
        <f>N2O!E17*1000*1000/(Suorite!E17*1000*1000)</f>
        <v>1.9914946231832487</v>
      </c>
      <c r="F106" s="160">
        <f>N2O!J17*1000*1000/(Suorite!J17*1000*1000)</f>
        <v>52.856778949314773</v>
      </c>
      <c r="G106" s="160">
        <f>N2O!C17*1000*1000/(Suorite!C17*1000*1000)</f>
        <v>2.1433747863036463</v>
      </c>
      <c r="H106" s="160">
        <f>N2O!H17*1000*1000/(Suorite!H17*1000*1000)</f>
        <v>2.1836634336868745</v>
      </c>
      <c r="I106" s="160">
        <f>N2O!G17*1000*1000/(Suorite!G17*1000*1000)</f>
        <v>30.767818675274039</v>
      </c>
      <c r="J106" s="160">
        <f>N2O!I17*1000*1000/(Suorite!I17*1000*1000)</f>
        <v>5.1056101164190855</v>
      </c>
      <c r="K106" s="161">
        <f>N2O!K17*1000*1000/(Suorite!K17*1000*1000)</f>
        <v>5.4716857654637598</v>
      </c>
    </row>
    <row r="107" spans="2:11" x14ac:dyDescent="0.3">
      <c r="B107" s="10">
        <v>2028</v>
      </c>
      <c r="C107" s="159">
        <f>N2O!D18*1000*1000/(Suorite!D18*1000*1000)</f>
        <v>25.430310377569342</v>
      </c>
      <c r="D107" s="160">
        <f>N2O!F18*1000*1000/(Suorite!F18*1000*1000)</f>
        <v>0.8467777721763402</v>
      </c>
      <c r="E107" s="160">
        <f>N2O!E18*1000*1000/(Suorite!E18*1000*1000)</f>
        <v>1.9893826945062993</v>
      </c>
      <c r="F107" s="160">
        <f>N2O!J18*1000*1000/(Suorite!J18*1000*1000)</f>
        <v>52.743774677449359</v>
      </c>
      <c r="G107" s="160">
        <f>N2O!C18*1000*1000/(Suorite!C18*1000*1000)</f>
        <v>1.9801917387101367</v>
      </c>
      <c r="H107" s="160">
        <f>N2O!H18*1000*1000/(Suorite!H18*1000*1000)</f>
        <v>2.1670101469723217</v>
      </c>
      <c r="I107" s="160">
        <f>N2O!G18*1000*1000/(Suorite!G18*1000*1000)</f>
        <v>31.358263507260624</v>
      </c>
      <c r="J107" s="160">
        <f>N2O!I18*1000*1000/(Suorite!I18*1000*1000)</f>
        <v>4.9574567350916707</v>
      </c>
      <c r="K107" s="161">
        <f>N2O!K18*1000*1000/(Suorite!K18*1000*1000)</f>
        <v>5.3240204063879464</v>
      </c>
    </row>
    <row r="108" spans="2:11" x14ac:dyDescent="0.3">
      <c r="B108" s="11">
        <v>2029</v>
      </c>
      <c r="C108" s="159">
        <f>N2O!D19*1000*1000/(Suorite!D19*1000*1000)</f>
        <v>23.839677735285232</v>
      </c>
      <c r="D108" s="160">
        <f>N2O!F19*1000*1000/(Suorite!F19*1000*1000)</f>
        <v>0.81712693252749891</v>
      </c>
      <c r="E108" s="160">
        <f>N2O!E19*1000*1000/(Suorite!E19*1000*1000)</f>
        <v>1.9870395049001233</v>
      </c>
      <c r="F108" s="160">
        <f>N2O!J19*1000*1000/(Suorite!J19*1000*1000)</f>
        <v>52.48639704103627</v>
      </c>
      <c r="G108" s="160">
        <f>N2O!C19*1000*1000/(Suorite!C19*1000*1000)</f>
        <v>1.8114171952682769</v>
      </c>
      <c r="H108" s="160">
        <f>N2O!H19*1000*1000/(Suorite!H19*1000*1000)</f>
        <v>2.1526175941690977</v>
      </c>
      <c r="I108" s="160">
        <f>N2O!G19*1000*1000/(Suorite!G19*1000*1000)</f>
        <v>31.739823039204321</v>
      </c>
      <c r="J108" s="160">
        <f>N2O!I19*1000*1000/(Suorite!I19*1000*1000)</f>
        <v>4.7701157372061518</v>
      </c>
      <c r="K108" s="161">
        <f>N2O!K19*1000*1000/(Suorite!K19*1000*1000)</f>
        <v>5.1384020074894385</v>
      </c>
    </row>
    <row r="109" spans="2:11" x14ac:dyDescent="0.3">
      <c r="B109" s="10">
        <v>2030</v>
      </c>
      <c r="C109" s="162">
        <f>N2O!D20*1000*1000/(Suorite!D20*1000*1000)</f>
        <v>22.217335356265078</v>
      </c>
      <c r="D109" s="163">
        <f>N2O!F20*1000*1000/(Suorite!F20*1000*1000)</f>
        <v>0.78466807258579019</v>
      </c>
      <c r="E109" s="163">
        <f>N2O!E20*1000*1000/(Suorite!E20*1000*1000)</f>
        <v>1.9844369066399346</v>
      </c>
      <c r="F109" s="163">
        <f>N2O!J20*1000*1000/(Suorite!J20*1000*1000)</f>
        <v>52.13525050718971</v>
      </c>
      <c r="G109" s="163">
        <f>N2O!C20*1000*1000/(Suorite!C20*1000*1000)</f>
        <v>1.6307507802917507</v>
      </c>
      <c r="H109" s="163">
        <f>N2O!H20*1000*1000/(Suorite!H20*1000*1000)</f>
        <v>2.1398647020538566</v>
      </c>
      <c r="I109" s="163">
        <f>N2O!G20*1000*1000/(Suorite!G20*1000*1000)</f>
        <v>31.908520946452491</v>
      </c>
      <c r="J109" s="163">
        <f>N2O!I20*1000*1000/(Suorite!I20*1000*1000)</f>
        <v>4.5436319537580481</v>
      </c>
      <c r="K109" s="164">
        <f>N2O!K20*1000*1000/(Suorite!K20*1000*1000)</f>
        <v>4.9283519017470985</v>
      </c>
    </row>
    <row r="110" spans="2:11" x14ac:dyDescent="0.3">
      <c r="B110" s="12">
        <v>2031</v>
      </c>
      <c r="C110" s="159">
        <f>N2O!D21*1000*1000/(Suorite!D21*1000*1000)</f>
        <v>20.63112784436127</v>
      </c>
      <c r="D110" s="160">
        <f>N2O!F21*1000*1000/(Suorite!F21*1000*1000)</f>
        <v>0.74983454043182241</v>
      </c>
      <c r="E110" s="160">
        <f>N2O!E21*1000*1000/(Suorite!E21*1000*1000)</f>
        <v>1.9815715025816962</v>
      </c>
      <c r="F110" s="160">
        <f>N2O!J21*1000*1000/(Suorite!J21*1000*1000)</f>
        <v>51.703173203787358</v>
      </c>
      <c r="G110" s="160">
        <f>N2O!C21*1000*1000/(Suorite!C21*1000*1000)</f>
        <v>1.4621417027792583</v>
      </c>
      <c r="H110" s="160">
        <f>N2O!H21*1000*1000/(Suorite!H21*1000*1000)</f>
        <v>2.1277249077190632</v>
      </c>
      <c r="I110" s="160">
        <f>N2O!G21*1000*1000/(Suorite!G21*1000*1000)</f>
        <v>31.858243075770513</v>
      </c>
      <c r="J110" s="160">
        <f>N2O!I21*1000*1000/(Suorite!I21*1000*1000)</f>
        <v>4.2803335428544074</v>
      </c>
      <c r="K110" s="161">
        <f>N2O!K21*1000*1000/(Suorite!K21*1000*1000)</f>
        <v>4.6996571578127018</v>
      </c>
    </row>
    <row r="111" spans="2:11" x14ac:dyDescent="0.3">
      <c r="B111" s="10">
        <v>2032</v>
      </c>
      <c r="C111" s="159">
        <f>N2O!D22*1000*1000/(Suorite!D22*1000*1000)</f>
        <v>19.155464052852256</v>
      </c>
      <c r="D111" s="160">
        <f>N2O!F22*1000*1000/(Suorite!F22*1000*1000)</f>
        <v>0.71311834024763177</v>
      </c>
      <c r="E111" s="160">
        <f>N2O!E22*1000*1000/(Suorite!E22*1000*1000)</f>
        <v>1.9780175015118779</v>
      </c>
      <c r="F111" s="160">
        <f>N2O!J22*1000*1000/(Suorite!J22*1000*1000)</f>
        <v>51.185896937076308</v>
      </c>
      <c r="G111" s="160">
        <f>N2O!C22*1000*1000/(Suorite!C22*1000*1000)</f>
        <v>1.3044049184096012</v>
      </c>
      <c r="H111" s="160">
        <f>N2O!H22*1000*1000/(Suorite!H22*1000*1000)</f>
        <v>2.1154262189406077</v>
      </c>
      <c r="I111" s="160">
        <f>N2O!G22*1000*1000/(Suorite!G22*1000*1000)</f>
        <v>31.618275960047278</v>
      </c>
      <c r="J111" s="160">
        <f>N2O!I22*1000*1000/(Suorite!I22*1000*1000)</f>
        <v>3.9854340276781643</v>
      </c>
      <c r="K111" s="161">
        <f>N2O!K22*1000*1000/(Suorite!K22*1000*1000)</f>
        <v>4.4673851328628933</v>
      </c>
    </row>
    <row r="112" spans="2:11" x14ac:dyDescent="0.3">
      <c r="B112" s="10">
        <v>2033</v>
      </c>
      <c r="C112" s="159">
        <f>N2O!D23*1000*1000/(Suorite!D23*1000*1000)</f>
        <v>17.789117366129457</v>
      </c>
      <c r="D112" s="160">
        <f>N2O!F23*1000*1000/(Suorite!F23*1000*1000)</f>
        <v>0.6754007369779701</v>
      </c>
      <c r="E112" s="160">
        <f>N2O!E23*1000*1000/(Suorite!E23*1000*1000)</f>
        <v>1.9729562569229051</v>
      </c>
      <c r="F112" s="160">
        <f>N2O!J23*1000*1000/(Suorite!J23*1000*1000)</f>
        <v>50.600353248134468</v>
      </c>
      <c r="G112" s="160">
        <f>N2O!C23*1000*1000/(Suorite!C23*1000*1000)</f>
        <v>1.159809189979228</v>
      </c>
      <c r="H112" s="160">
        <f>N2O!H23*1000*1000/(Suorite!H23*1000*1000)</f>
        <v>2.1030787411199552</v>
      </c>
      <c r="I112" s="160">
        <f>N2O!G23*1000*1000/(Suorite!G23*1000*1000)</f>
        <v>31.211449384935349</v>
      </c>
      <c r="J112" s="160">
        <f>N2O!I23*1000*1000/(Suorite!I23*1000*1000)</f>
        <v>3.664488675273025</v>
      </c>
      <c r="K112" s="161">
        <f>N2O!K23*1000*1000/(Suorite!K23*1000*1000)</f>
        <v>4.2295309597632178</v>
      </c>
    </row>
    <row r="113" spans="2:11" x14ac:dyDescent="0.3">
      <c r="B113" s="10">
        <v>2034</v>
      </c>
      <c r="C113" s="159">
        <f>N2O!D24*1000*1000/(Suorite!D24*1000*1000)</f>
        <v>16.527198606624566</v>
      </c>
      <c r="D113" s="160">
        <f>N2O!F24*1000*1000/(Suorite!F24*1000*1000)</f>
        <v>0.63733191857063753</v>
      </c>
      <c r="E113" s="160">
        <f>N2O!E24*1000*1000/(Suorite!E24*1000*1000)</f>
        <v>1.9658872218343395</v>
      </c>
      <c r="F113" s="160">
        <f>N2O!J24*1000*1000/(Suorite!J24*1000*1000)</f>
        <v>49.948587917450695</v>
      </c>
      <c r="G113" s="160">
        <f>N2O!C24*1000*1000/(Suorite!C24*1000*1000)</f>
        <v>1.0257006479018029</v>
      </c>
      <c r="H113" s="160">
        <f>N2O!H24*1000*1000/(Suorite!H24*1000*1000)</f>
        <v>2.0900284662713626</v>
      </c>
      <c r="I113" s="160">
        <f>N2O!G24*1000*1000/(Suorite!G24*1000*1000)</f>
        <v>30.658881971949455</v>
      </c>
      <c r="J113" s="160">
        <f>N2O!I24*1000*1000/(Suorite!I24*1000*1000)</f>
        <v>3.3316448439891171</v>
      </c>
      <c r="K113" s="161">
        <f>N2O!K24*1000*1000/(Suorite!K24*1000*1000)</f>
        <v>3.9976872752440347</v>
      </c>
    </row>
    <row r="114" spans="2:11" x14ac:dyDescent="0.3">
      <c r="B114" s="10">
        <v>2035</v>
      </c>
      <c r="C114" s="159">
        <f>N2O!D25*1000*1000/(Suorite!D25*1000*1000)</f>
        <v>15.364381118123365</v>
      </c>
      <c r="D114" s="160">
        <f>N2O!F25*1000*1000/(Suorite!F25*1000*1000)</f>
        <v>0.59930107238866881</v>
      </c>
      <c r="E114" s="160">
        <f>N2O!E25*1000*1000/(Suorite!E25*1000*1000)</f>
        <v>1.955889583386698</v>
      </c>
      <c r="F114" s="160">
        <f>N2O!J25*1000*1000/(Suorite!J25*1000*1000)</f>
        <v>49.249318474600472</v>
      </c>
      <c r="G114" s="160">
        <f>N2O!C25*1000*1000/(Suorite!C25*1000*1000)</f>
        <v>0.90232544961663308</v>
      </c>
      <c r="H114" s="160">
        <f>N2O!H25*1000*1000/(Suorite!H25*1000*1000)</f>
        <v>2.0758344215155322</v>
      </c>
      <c r="I114" s="160">
        <f>N2O!G25*1000*1000/(Suorite!G25*1000*1000)</f>
        <v>30.010496860002426</v>
      </c>
      <c r="J114" s="160">
        <f>N2O!I25*1000*1000/(Suorite!I25*1000*1000)</f>
        <v>2.9965200436714019</v>
      </c>
      <c r="K114" s="161">
        <f>N2O!K25*1000*1000/(Suorite!K25*1000*1000)</f>
        <v>3.7662920062041532</v>
      </c>
    </row>
    <row r="115" spans="2:11" x14ac:dyDescent="0.3">
      <c r="B115" s="10">
        <v>2036</v>
      </c>
      <c r="C115" s="159">
        <f>N2O!D26*1000*1000/(Suorite!D26*1000*1000)</f>
        <v>14.30960384999036</v>
      </c>
      <c r="D115" s="160">
        <f>N2O!F26*1000*1000/(Suorite!F26*1000*1000)</f>
        <v>0.56169596468850802</v>
      </c>
      <c r="E115" s="160">
        <f>N2O!E26*1000*1000/(Suorite!E26*1000*1000)</f>
        <v>1.9418518786958259</v>
      </c>
      <c r="F115" s="160">
        <f>N2O!J26*1000*1000/(Suorite!J26*1000*1000)</f>
        <v>48.507736374153595</v>
      </c>
      <c r="G115" s="160">
        <f>N2O!C26*1000*1000/(Suorite!C26*1000*1000)</f>
        <v>0.79177606831641356</v>
      </c>
      <c r="H115" s="160">
        <f>N2O!H26*1000*1000/(Suorite!H26*1000*1000)</f>
        <v>2.0602617824106386</v>
      </c>
      <c r="I115" s="160">
        <f>N2O!G26*1000*1000/(Suorite!G26*1000*1000)</f>
        <v>29.287750023236875</v>
      </c>
      <c r="J115" s="160">
        <f>N2O!I26*1000*1000/(Suorite!I26*1000*1000)</f>
        <v>2.6703851319401237</v>
      </c>
      <c r="K115" s="161">
        <f>N2O!K26*1000*1000/(Suorite!K26*1000*1000)</f>
        <v>3.5460037820006396</v>
      </c>
    </row>
    <row r="116" spans="2:11" x14ac:dyDescent="0.3">
      <c r="B116" s="10">
        <v>2037</v>
      </c>
      <c r="C116" s="159">
        <f>N2O!D27*1000*1000/(Suorite!D27*1000*1000)</f>
        <v>13.361560065631117</v>
      </c>
      <c r="D116" s="160">
        <f>N2O!F27*1000*1000/(Suorite!F27*1000*1000)</f>
        <v>0.52490610721091957</v>
      </c>
      <c r="E116" s="160">
        <f>N2O!E27*1000*1000/(Suorite!E27*1000*1000)</f>
        <v>1.9223934922571375</v>
      </c>
      <c r="F116" s="160">
        <f>N2O!J27*1000*1000/(Suorite!J27*1000*1000)</f>
        <v>47.709338176283829</v>
      </c>
      <c r="G116" s="160">
        <f>N2O!C27*1000*1000/(Suorite!C27*1000*1000)</f>
        <v>0.69036897254377527</v>
      </c>
      <c r="H116" s="160">
        <f>N2O!H27*1000*1000/(Suorite!H27*1000*1000)</f>
        <v>2.0433843770159625</v>
      </c>
      <c r="I116" s="160">
        <f>N2O!G27*1000*1000/(Suorite!G27*1000*1000)</f>
        <v>28.529608820025452</v>
      </c>
      <c r="J116" s="160">
        <f>N2O!I27*1000*1000/(Suorite!I27*1000*1000)</f>
        <v>2.3661140921914732</v>
      </c>
      <c r="K116" s="161">
        <f>N2O!K27*1000*1000/(Suorite!K27*1000*1000)</f>
        <v>3.3442000250182753</v>
      </c>
    </row>
    <row r="117" spans="2:11" x14ac:dyDescent="0.3">
      <c r="B117" s="10">
        <v>2038</v>
      </c>
      <c r="C117" s="159">
        <f>N2O!D28*1000*1000/(Suorite!D28*1000*1000)</f>
        <v>12.50877132802905</v>
      </c>
      <c r="D117" s="160">
        <f>N2O!F28*1000*1000/(Suorite!F28*1000*1000)</f>
        <v>0.48927606826686532</v>
      </c>
      <c r="E117" s="160">
        <f>N2O!E28*1000*1000/(Suorite!E28*1000*1000)</f>
        <v>1.8959078238361926</v>
      </c>
      <c r="F117" s="160">
        <f>N2O!J28*1000*1000/(Suorite!J28*1000*1000)</f>
        <v>46.858904095403943</v>
      </c>
      <c r="G117" s="160">
        <f>N2O!C28*1000*1000/(Suorite!C28*1000*1000)</f>
        <v>0.60081455060320943</v>
      </c>
      <c r="H117" s="160">
        <f>N2O!H28*1000*1000/(Suorite!H28*1000*1000)</f>
        <v>2.0242726834605014</v>
      </c>
      <c r="I117" s="160">
        <f>N2O!G28*1000*1000/(Suorite!G28*1000*1000)</f>
        <v>27.72845186492815</v>
      </c>
      <c r="J117" s="160">
        <f>N2O!I28*1000*1000/(Suorite!I28*1000*1000)</f>
        <v>2.0842446570017565</v>
      </c>
      <c r="K117" s="161">
        <f>N2O!K28*1000*1000/(Suorite!K28*1000*1000)</f>
        <v>3.1536937763601007</v>
      </c>
    </row>
    <row r="118" spans="2:11" x14ac:dyDescent="0.3">
      <c r="B118" s="11">
        <v>2039</v>
      </c>
      <c r="C118" s="159">
        <f>N2O!D29*1000*1000/(Suorite!D29*1000*1000)</f>
        <v>11.726215165863767</v>
      </c>
      <c r="D118" s="160">
        <f>N2O!F29*1000*1000/(Suorite!F29*1000*1000)</f>
        <v>0.45520176308576416</v>
      </c>
      <c r="E118" s="160">
        <f>N2O!E29*1000*1000/(Suorite!E29*1000*1000)</f>
        <v>1.8620325559043722</v>
      </c>
      <c r="F118" s="160">
        <f>N2O!J29*1000*1000/(Suorite!J29*1000*1000)</f>
        <v>45.978258371128142</v>
      </c>
      <c r="G118" s="160">
        <f>N2O!C29*1000*1000/(Suorite!C29*1000*1000)</f>
        <v>0.52214922605200176</v>
      </c>
      <c r="H118" s="160">
        <f>N2O!H29*1000*1000/(Suorite!H29*1000*1000)</f>
        <v>2.0022425952294736</v>
      </c>
      <c r="I118" s="160">
        <f>N2O!G29*1000*1000/(Suorite!G29*1000*1000)</f>
        <v>26.898991632379957</v>
      </c>
      <c r="J118" s="160">
        <f>N2O!I29*1000*1000/(Suorite!I29*1000*1000)</f>
        <v>1.8260456398017553</v>
      </c>
      <c r="K118" s="161">
        <f>N2O!K29*1000*1000/(Suorite!K29*1000*1000)</f>
        <v>2.9773311095946573</v>
      </c>
    </row>
    <row r="119" spans="2:11" x14ac:dyDescent="0.3">
      <c r="B119" s="10">
        <v>2040</v>
      </c>
      <c r="C119" s="162">
        <f>N2O!D30*1000*1000/(Suorite!D30*1000*1000)</f>
        <v>11.025568887938121</v>
      </c>
      <c r="D119" s="163">
        <f>N2O!F30*1000*1000/(Suorite!F30*1000*1000)</f>
        <v>0.42297482214317156</v>
      </c>
      <c r="E119" s="163">
        <f>N2O!E30*1000*1000/(Suorite!E30*1000*1000)</f>
        <v>1.8206922934867469</v>
      </c>
      <c r="F119" s="163">
        <f>N2O!J30*1000*1000/(Suorite!J30*1000*1000)</f>
        <v>45.071231754306247</v>
      </c>
      <c r="G119" s="163">
        <f>N2O!C30*1000*1000/(Suorite!C30*1000*1000)</f>
        <v>0.45378808989003738</v>
      </c>
      <c r="H119" s="163">
        <f>N2O!H30*1000*1000/(Suorite!H30*1000*1000)</f>
        <v>1.9774284094049581</v>
      </c>
      <c r="I119" s="163">
        <f>N2O!G30*1000*1000/(Suorite!G30*1000*1000)</f>
        <v>26.041402969680028</v>
      </c>
      <c r="J119" s="163">
        <f>N2O!I30*1000*1000/(Suorite!I30*1000*1000)</f>
        <v>1.5890712882768241</v>
      </c>
      <c r="K119" s="164">
        <f>N2O!K30*1000*1000/(Suorite!K30*1000*1000)</f>
        <v>2.8144033727535329</v>
      </c>
    </row>
    <row r="120" spans="2:11" x14ac:dyDescent="0.3">
      <c r="B120" s="12">
        <v>2041</v>
      </c>
      <c r="C120" s="159">
        <f>N2O!D31*1000*1000/(Suorite!D31*1000*1000)</f>
        <v>10.420377253458996</v>
      </c>
      <c r="D120" s="160">
        <f>N2O!F31*1000*1000/(Suorite!F31*1000*1000)</f>
        <v>0.39278783165654269</v>
      </c>
      <c r="E120" s="160">
        <f>N2O!E31*1000*1000/(Suorite!E31*1000*1000)</f>
        <v>1.7726105417240752</v>
      </c>
      <c r="F120" s="160">
        <f>N2O!J31*1000*1000/(Suorite!J31*1000*1000)</f>
        <v>44.117045134969167</v>
      </c>
      <c r="G120" s="160">
        <f>N2O!C31*1000*1000/(Suorite!C31*1000*1000)</f>
        <v>0.39363948077504041</v>
      </c>
      <c r="H120" s="160">
        <f>N2O!H31*1000*1000/(Suorite!H31*1000*1000)</f>
        <v>1.9500579376840246</v>
      </c>
      <c r="I120" s="160">
        <f>N2O!G31*1000*1000/(Suorite!G31*1000*1000)</f>
        <v>25.165708536134261</v>
      </c>
      <c r="J120" s="160">
        <f>N2O!I31*1000*1000/(Suorite!I31*1000*1000)</f>
        <v>1.3752253781492279</v>
      </c>
      <c r="K120" s="161">
        <f>N2O!K31*1000*1000/(Suorite!K31*1000*1000)</f>
        <v>2.6567887858062074</v>
      </c>
    </row>
    <row r="121" spans="2:11" x14ac:dyDescent="0.3">
      <c r="B121" s="10">
        <v>2042</v>
      </c>
      <c r="C121" s="159">
        <f>N2O!D32*1000*1000/(Suorite!D32*1000*1000)</f>
        <v>9.9019310444475082</v>
      </c>
      <c r="D121" s="160">
        <f>N2O!F32*1000*1000/(Suorite!F32*1000*1000)</f>
        <v>0.36469483218404697</v>
      </c>
      <c r="E121" s="160">
        <f>N2O!E32*1000*1000/(Suorite!E32*1000*1000)</f>
        <v>1.71888697926208</v>
      </c>
      <c r="F121" s="160">
        <f>N2O!J32*1000*1000/(Suorite!J32*1000*1000)</f>
        <v>43.095230131117049</v>
      </c>
      <c r="G121" s="160">
        <f>N2O!C32*1000*1000/(Suorite!C32*1000*1000)</f>
        <v>0.34138780595637774</v>
      </c>
      <c r="H121" s="160">
        <f>N2O!H32*1000*1000/(Suorite!H32*1000*1000)</f>
        <v>1.9185168886845749</v>
      </c>
      <c r="I121" s="160">
        <f>N2O!G32*1000*1000/(Suorite!G32*1000*1000)</f>
        <v>24.313478681242039</v>
      </c>
      <c r="J121" s="160">
        <f>N2O!I32*1000*1000/(Suorite!I32*1000*1000)</f>
        <v>1.1834727739858519</v>
      </c>
      <c r="K121" s="161">
        <f>N2O!K32*1000*1000/(Suorite!K32*1000*1000)</f>
        <v>2.5112776737371822</v>
      </c>
    </row>
    <row r="122" spans="2:11" x14ac:dyDescent="0.3">
      <c r="B122" s="10">
        <v>2043</v>
      </c>
      <c r="C122" s="159">
        <f>N2O!D33*1000*1000/(Suorite!D33*1000*1000)</f>
        <v>9.4494626868037361</v>
      </c>
      <c r="D122" s="160">
        <f>N2O!F33*1000*1000/(Suorite!F33*1000*1000)</f>
        <v>0.33849965168815022</v>
      </c>
      <c r="E122" s="160">
        <f>N2O!E33*1000*1000/(Suorite!E33*1000*1000)</f>
        <v>1.6608344985935766</v>
      </c>
      <c r="F122" s="160">
        <f>N2O!J33*1000*1000/(Suorite!J33*1000*1000)</f>
        <v>42.019995323285301</v>
      </c>
      <c r="G122" s="160">
        <f>N2O!C33*1000*1000/(Suorite!C33*1000*1000)</f>
        <v>0.29732627908758619</v>
      </c>
      <c r="H122" s="160">
        <f>N2O!H33*1000*1000/(Suorite!H33*1000*1000)</f>
        <v>1.8812589026759972</v>
      </c>
      <c r="I122" s="160">
        <f>N2O!G33*1000*1000/(Suorite!G33*1000*1000)</f>
        <v>23.475363069560903</v>
      </c>
      <c r="J122" s="160">
        <f>N2O!I33*1000*1000/(Suorite!I33*1000*1000)</f>
        <v>1.0121948117984001</v>
      </c>
      <c r="K122" s="161">
        <f>N2O!K33*1000*1000/(Suorite!K33*1000*1000)</f>
        <v>2.3722255533155931</v>
      </c>
    </row>
    <row r="123" spans="2:11" x14ac:dyDescent="0.3">
      <c r="B123" s="10">
        <v>2044</v>
      </c>
      <c r="C123" s="159">
        <f>N2O!D34*1000*1000/(Suorite!D34*1000*1000)</f>
        <v>9.0735990033010196</v>
      </c>
      <c r="D123" s="160">
        <f>N2O!F34*1000*1000/(Suorite!F34*1000*1000)</f>
        <v>0.31405027304890482</v>
      </c>
      <c r="E123" s="160">
        <f>N2O!E34*1000*1000/(Suorite!E34*1000*1000)</f>
        <v>1.5994638323153483</v>
      </c>
      <c r="F123" s="160">
        <f>N2O!J34*1000*1000/(Suorite!J34*1000*1000)</f>
        <v>40.90020841033764</v>
      </c>
      <c r="G123" s="160">
        <f>N2O!C34*1000*1000/(Suorite!C34*1000*1000)</f>
        <v>0.25841144380021924</v>
      </c>
      <c r="H123" s="160">
        <f>N2O!H34*1000*1000/(Suorite!H34*1000*1000)</f>
        <v>1.838546811111371</v>
      </c>
      <c r="I123" s="160">
        <f>N2O!G34*1000*1000/(Suorite!G34*1000*1000)</f>
        <v>22.658382945537632</v>
      </c>
      <c r="J123" s="160">
        <f>N2O!I34*1000*1000/(Suorite!I34*1000*1000)</f>
        <v>0.86015872764053691</v>
      </c>
      <c r="K123" s="161">
        <f>N2O!K34*1000*1000/(Suorite!K34*1000*1000)</f>
        <v>2.2450728085773921</v>
      </c>
    </row>
    <row r="124" spans="2:11" x14ac:dyDescent="0.3">
      <c r="B124" s="10">
        <v>2045</v>
      </c>
      <c r="C124" s="159">
        <f>N2O!D35*1000*1000/(Suorite!D35*1000*1000)</f>
        <v>8.7458640925955713</v>
      </c>
      <c r="D124" s="160">
        <f>N2O!F35*1000*1000/(Suorite!F35*1000*1000)</f>
        <v>0.29122477817181541</v>
      </c>
      <c r="E124" s="160">
        <f>N2O!E35*1000*1000/(Suorite!E35*1000*1000)</f>
        <v>1.5355171510264545</v>
      </c>
      <c r="F124" s="160">
        <f>N2O!J35*1000*1000/(Suorite!J35*1000*1000)</f>
        <v>39.736689933097672</v>
      </c>
      <c r="G124" s="160">
        <f>N2O!C35*1000*1000/(Suorite!C35*1000*1000)</f>
        <v>0.22406110995105291</v>
      </c>
      <c r="H124" s="160">
        <f>N2O!H35*1000*1000/(Suorite!H35*1000*1000)</f>
        <v>1.790770935494852</v>
      </c>
      <c r="I124" s="160">
        <f>N2O!G35*1000*1000/(Suorite!G35*1000*1000)</f>
        <v>21.859658043991772</v>
      </c>
      <c r="J124" s="160">
        <f>N2O!I35*1000*1000/(Suorite!I35*1000*1000)</f>
        <v>0.72645262195970073</v>
      </c>
      <c r="K124" s="161">
        <f>N2O!K35*1000*1000/(Suorite!K35*1000*1000)</f>
        <v>2.1255249708120276</v>
      </c>
    </row>
    <row r="125" spans="2:11" x14ac:dyDescent="0.3">
      <c r="B125" s="10">
        <v>2046</v>
      </c>
      <c r="C125" s="159">
        <f>N2O!D36*1000*1000/(Suorite!D36*1000*1000)</f>
        <v>8.4630691441423256</v>
      </c>
      <c r="D125" s="160">
        <f>N2O!F36*1000*1000/(Suorite!F36*1000*1000)</f>
        <v>0.26987263944579587</v>
      </c>
      <c r="E125" s="160">
        <f>N2O!E36*1000*1000/(Suorite!E36*1000*1000)</f>
        <v>1.4707946244691879</v>
      </c>
      <c r="F125" s="160">
        <f>N2O!J36*1000*1000/(Suorite!J36*1000*1000)</f>
        <v>38.581782711992126</v>
      </c>
      <c r="G125" s="160">
        <f>N2O!C36*1000*1000/(Suorite!C36*1000*1000)</f>
        <v>0.1939611272877422</v>
      </c>
      <c r="H125" s="160">
        <f>N2O!H36*1000*1000/(Suorite!H36*1000*1000)</f>
        <v>1.7346441109097743</v>
      </c>
      <c r="I125" s="160">
        <f>N2O!G36*1000*1000/(Suorite!G36*1000*1000)</f>
        <v>21.076312696808305</v>
      </c>
      <c r="J125" s="160">
        <f>N2O!I36*1000*1000/(Suorite!I36*1000*1000)</f>
        <v>0.60959272894108707</v>
      </c>
      <c r="K125" s="161">
        <f>N2O!K36*1000*1000/(Suorite!K36*1000*1000)</f>
        <v>2.0178722479168325</v>
      </c>
    </row>
    <row r="126" spans="2:11" x14ac:dyDescent="0.3">
      <c r="B126" s="10">
        <v>2047</v>
      </c>
      <c r="C126" s="159">
        <f>N2O!D37*1000*1000/(Suorite!D37*1000*1000)</f>
        <v>8.2230890195904784</v>
      </c>
      <c r="D126" s="160">
        <f>N2O!F37*1000*1000/(Suorite!F37*1000*1000)</f>
        <v>0.24992459886626486</v>
      </c>
      <c r="E126" s="160">
        <f>N2O!E37*1000*1000/(Suorite!E37*1000*1000)</f>
        <v>1.4067469991992378</v>
      </c>
      <c r="F126" s="160">
        <f>N2O!J37*1000*1000/(Suorite!J37*1000*1000)</f>
        <v>37.474844035567465</v>
      </c>
      <c r="G126" s="160">
        <f>N2O!C37*1000*1000/(Suorite!C37*1000*1000)</f>
        <v>0.16756170168110257</v>
      </c>
      <c r="H126" s="160">
        <f>N2O!H37*1000*1000/(Suorite!H37*1000*1000)</f>
        <v>1.6666947965054417</v>
      </c>
      <c r="I126" s="160">
        <f>N2O!G37*1000*1000/(Suorite!G37*1000*1000)</f>
        <v>20.309758305056967</v>
      </c>
      <c r="J126" s="160">
        <f>N2O!I37*1000*1000/(Suorite!I37*1000*1000)</f>
        <v>0.50785462688727556</v>
      </c>
      <c r="K126" s="161">
        <f>N2O!K37*1000*1000/(Suorite!K37*1000*1000)</f>
        <v>1.9198974973186829</v>
      </c>
    </row>
    <row r="127" spans="2:11" x14ac:dyDescent="0.3">
      <c r="B127" s="10">
        <v>2048</v>
      </c>
      <c r="C127" s="159">
        <f>N2O!D38*1000*1000/(Suorite!D38*1000*1000)</f>
        <v>8.009219494396973</v>
      </c>
      <c r="D127" s="160">
        <f>N2O!F38*1000*1000/(Suorite!F38*1000*1000)</f>
        <v>0.23124244737117389</v>
      </c>
      <c r="E127" s="160">
        <f>N2O!E38*1000*1000/(Suorite!E38*1000*1000)</f>
        <v>1.3443419705509247</v>
      </c>
      <c r="F127" s="160">
        <f>N2O!J38*1000*1000/(Suorite!J38*1000*1000)</f>
        <v>36.417380767746835</v>
      </c>
      <c r="G127" s="160">
        <f>N2O!C38*1000*1000/(Suorite!C38*1000*1000)</f>
        <v>0.14447928762033682</v>
      </c>
      <c r="H127" s="160">
        <f>N2O!H38*1000*1000/(Suorite!H38*1000*1000)</f>
        <v>1.5877782034020187</v>
      </c>
      <c r="I127" s="160">
        <f>N2O!G38*1000*1000/(Suorite!G38*1000*1000)</f>
        <v>19.543107436959193</v>
      </c>
      <c r="J127" s="160">
        <f>N2O!I38*1000*1000/(Suorite!I38*1000*1000)</f>
        <v>0.41970295511537015</v>
      </c>
      <c r="K127" s="161">
        <f>N2O!K38*1000*1000/(Suorite!K38*1000*1000)</f>
        <v>1.8315037993379124</v>
      </c>
    </row>
    <row r="128" spans="2:11" x14ac:dyDescent="0.3">
      <c r="B128" s="11">
        <v>2049</v>
      </c>
      <c r="C128" s="159">
        <f>N2O!D39*1000*1000/(Suorite!D39*1000*1000)</f>
        <v>7.8135925670543909</v>
      </c>
      <c r="D128" s="160">
        <f>N2O!F39*1000*1000/(Suorite!F39*1000*1000)</f>
        <v>0.21371590584584771</v>
      </c>
      <c r="E128" s="160">
        <f>N2O!E39*1000*1000/(Suorite!E39*1000*1000)</f>
        <v>1.2838626614781297</v>
      </c>
      <c r="F128" s="160">
        <f>N2O!J39*1000*1000/(Suorite!J39*1000*1000)</f>
        <v>35.391031716875261</v>
      </c>
      <c r="G128" s="160">
        <f>N2O!C39*1000*1000/(Suorite!C39*1000*1000)</f>
        <v>0.12433806335630501</v>
      </c>
      <c r="H128" s="160">
        <f>N2O!H39*1000*1000/(Suorite!H39*1000*1000)</f>
        <v>1.4987423224831422</v>
      </c>
      <c r="I128" s="160">
        <f>N2O!G39*1000*1000/(Suorite!G39*1000*1000)</f>
        <v>18.785349250674191</v>
      </c>
      <c r="J128" s="160">
        <f>N2O!I39*1000*1000/(Suorite!I39*1000*1000)</f>
        <v>0.34389461132627192</v>
      </c>
      <c r="K128" s="161">
        <f>N2O!K39*1000*1000/(Suorite!K39*1000*1000)</f>
        <v>1.7508401283896693</v>
      </c>
    </row>
    <row r="129" spans="2:11" x14ac:dyDescent="0.3">
      <c r="B129" s="10">
        <v>2050</v>
      </c>
      <c r="C129" s="162">
        <f>N2O!D40*1000*1000/(Suorite!D40*1000*1000)</f>
        <v>7.6353846893298547</v>
      </c>
      <c r="D129" s="163">
        <f>N2O!F40*1000*1000/(Suorite!F40*1000*1000)</f>
        <v>0.19733185988460042</v>
      </c>
      <c r="E129" s="163">
        <f>N2O!E40*1000*1000/(Suorite!E40*1000*1000)</f>
        <v>1.2252502258545026</v>
      </c>
      <c r="F129" s="163">
        <f>N2O!J40*1000*1000/(Suorite!J40*1000*1000)</f>
        <v>34.403426371434215</v>
      </c>
      <c r="G129" s="163">
        <f>N2O!C40*1000*1000/(Suorite!C40*1000*1000)</f>
        <v>0.10639138264663486</v>
      </c>
      <c r="H129" s="163">
        <f>N2O!H40*1000*1000/(Suorite!H40*1000*1000)</f>
        <v>1.4028544916712919</v>
      </c>
      <c r="I129" s="163">
        <f>N2O!G40*1000*1000/(Suorite!G40*1000*1000)</f>
        <v>18.028544868607984</v>
      </c>
      <c r="J129" s="163">
        <f>N2O!I40*1000*1000/(Suorite!I40*1000*1000)</f>
        <v>0.27935823326966541</v>
      </c>
      <c r="K129" s="164">
        <f>N2O!K40*1000*1000/(Suorite!K40*1000*1000)</f>
        <v>1.6782198007712517</v>
      </c>
    </row>
    <row r="130" spans="2:11" x14ac:dyDescent="0.3">
      <c r="B130" s="12">
        <v>2051</v>
      </c>
      <c r="C130" s="159">
        <f>N2O!D41*1000*1000/(Suorite!D41*1000*1000)</f>
        <v>7.4631310810522473</v>
      </c>
      <c r="D130" s="160">
        <f>N2O!F41*1000*1000/(Suorite!F41*1000*1000)</f>
        <v>0.18201187202541502</v>
      </c>
      <c r="E130" s="160">
        <f>N2O!E41*1000*1000/(Suorite!E41*1000*1000)</f>
        <v>1.1685917936695895</v>
      </c>
      <c r="F130" s="160">
        <f>N2O!J41*1000*1000/(Suorite!J41*1000*1000)</f>
        <v>33.471133969993232</v>
      </c>
      <c r="G130" s="160">
        <f>N2O!C41*1000*1000/(Suorite!C41*1000*1000)</f>
        <v>8.9990262638802471E-2</v>
      </c>
      <c r="H130" s="160">
        <f>N2O!H41*1000*1000/(Suorite!H41*1000*1000)</f>
        <v>1.3064629203227924</v>
      </c>
      <c r="I130" s="160">
        <f>N2O!G41*1000*1000/(Suorite!G41*1000*1000)</f>
        <v>17.254885357016988</v>
      </c>
      <c r="J130" s="160">
        <f>N2O!I41*1000*1000/(Suorite!I41*1000*1000)</f>
        <v>0.22525099853363767</v>
      </c>
      <c r="K130" s="161">
        <f>N2O!K41*1000*1000/(Suorite!K41*1000*1000)</f>
        <v>1.6000518725348583</v>
      </c>
    </row>
    <row r="131" spans="2:11" x14ac:dyDescent="0.3">
      <c r="B131" s="10">
        <v>2052</v>
      </c>
      <c r="C131" s="159">
        <f>N2O!D42*1000*1000/(Suorite!D42*1000*1000)</f>
        <v>7.3031579160553006</v>
      </c>
      <c r="D131" s="160">
        <f>N2O!F42*1000*1000/(Suorite!F42*1000*1000)</f>
        <v>0.16762850610592475</v>
      </c>
      <c r="E131" s="160">
        <f>N2O!E42*1000*1000/(Suorite!E42*1000*1000)</f>
        <v>1.1139765751869637</v>
      </c>
      <c r="F131" s="160">
        <f>N2O!J42*1000*1000/(Suorite!J42*1000*1000)</f>
        <v>32.594501682318864</v>
      </c>
      <c r="G131" s="160">
        <f>N2O!C42*1000*1000/(Suorite!C42*1000*1000)</f>
        <v>7.5971989039846061E-2</v>
      </c>
      <c r="H131" s="160">
        <f>N2O!H42*1000*1000/(Suorite!H42*1000*1000)</f>
        <v>1.2129132001848857</v>
      </c>
      <c r="I131" s="160">
        <f>N2O!G42*1000*1000/(Suorite!G42*1000*1000)</f>
        <v>16.479161000505854</v>
      </c>
      <c r="J131" s="160">
        <f>N2O!I42*1000*1000/(Suorite!I42*1000*1000)</f>
        <v>0.18030960099282761</v>
      </c>
      <c r="K131" s="161">
        <f>N2O!K42*1000*1000/(Suorite!K42*1000*1000)</f>
        <v>1.5282595922758764</v>
      </c>
    </row>
    <row r="132" spans="2:11" x14ac:dyDescent="0.3">
      <c r="B132" s="10">
        <v>2053</v>
      </c>
      <c r="C132" s="159">
        <f>N2O!D43*1000*1000/(Suorite!D43*1000*1000)</f>
        <v>7.1630447806198312</v>
      </c>
      <c r="D132" s="160">
        <f>N2O!F43*1000*1000/(Suorite!F43*1000*1000)</f>
        <v>0.15407838846027777</v>
      </c>
      <c r="E132" s="160">
        <f>N2O!E43*1000*1000/(Suorite!E43*1000*1000)</f>
        <v>1.0615627463182675</v>
      </c>
      <c r="F132" s="160">
        <f>N2O!J43*1000*1000/(Suorite!J43*1000*1000)</f>
        <v>31.77553778835598</v>
      </c>
      <c r="G132" s="160">
        <f>N2O!C43*1000*1000/(Suorite!C43*1000*1000)</f>
        <v>6.4021522530288408E-2</v>
      </c>
      <c r="H132" s="160">
        <f>N2O!H43*1000*1000/(Suorite!H43*1000*1000)</f>
        <v>1.1225745948962507</v>
      </c>
      <c r="I132" s="160">
        <f>N2O!G43*1000*1000/(Suorite!G43*1000*1000)</f>
        <v>15.700519572874482</v>
      </c>
      <c r="J132" s="160">
        <f>N2O!I43*1000*1000/(Suorite!I43*1000*1000)</f>
        <v>0.14336551606473105</v>
      </c>
      <c r="K132" s="161">
        <f>N2O!K43*1000*1000/(Suorite!K43*1000*1000)</f>
        <v>1.462636563720338</v>
      </c>
    </row>
    <row r="133" spans="2:11" x14ac:dyDescent="0.3">
      <c r="B133" s="10">
        <v>2054</v>
      </c>
      <c r="C133" s="159">
        <f>N2O!D44*1000*1000/(Suorite!D44*1000*1000)</f>
        <v>7.0321462505377186</v>
      </c>
      <c r="D133" s="160">
        <f>N2O!F44*1000*1000/(Suorite!F44*1000*1000)</f>
        <v>0.14135018964404431</v>
      </c>
      <c r="E133" s="160">
        <f>N2O!E44*1000*1000/(Suorite!E44*1000*1000)</f>
        <v>1.0115751468266432</v>
      </c>
      <c r="F133" s="160">
        <f>N2O!J44*1000*1000/(Suorite!J44*1000*1000)</f>
        <v>30.982161248730545</v>
      </c>
      <c r="G133" s="160">
        <f>N2O!C44*1000*1000/(Suorite!C44*1000*1000)</f>
        <v>5.3848952732945474E-2</v>
      </c>
      <c r="H133" s="160">
        <f>N2O!H44*1000*1000/(Suorite!H44*1000*1000)</f>
        <v>1.0355930139866867</v>
      </c>
      <c r="I133" s="160">
        <f>N2O!G44*1000*1000/(Suorite!G44*1000*1000)</f>
        <v>14.912160879761366</v>
      </c>
      <c r="J133" s="160">
        <f>N2O!I44*1000*1000/(Suorite!I44*1000*1000)</f>
        <v>0.11316426002365385</v>
      </c>
      <c r="K133" s="161">
        <f>N2O!K44*1000*1000/(Suorite!K44*1000*1000)</f>
        <v>1.4021933247267966</v>
      </c>
    </row>
    <row r="134" spans="2:11" x14ac:dyDescent="0.3">
      <c r="B134" s="10">
        <v>2055</v>
      </c>
      <c r="C134" s="159">
        <f>N2O!D45*1000*1000/(Suorite!D45*1000*1000)</f>
        <v>6.9136519098185829</v>
      </c>
      <c r="D134" s="160">
        <f>N2O!F45*1000*1000/(Suorite!F45*1000*1000)</f>
        <v>0.12938577717444624</v>
      </c>
      <c r="E134" s="160">
        <f>N2O!E45*1000*1000/(Suorite!E45*1000*1000)</f>
        <v>0.96407032985375107</v>
      </c>
      <c r="F134" s="160">
        <f>N2O!J45*1000*1000/(Suorite!J45*1000*1000)</f>
        <v>30.201106109598246</v>
      </c>
      <c r="G134" s="160">
        <f>N2O!C45*1000*1000/(Suorite!C45*1000*1000)</f>
        <v>4.5223099201244704E-2</v>
      </c>
      <c r="H134" s="160">
        <f>N2O!H45*1000*1000/(Suorite!H45*1000*1000)</f>
        <v>0.95232434965673796</v>
      </c>
      <c r="I134" s="160">
        <f>N2O!G45*1000*1000/(Suorite!G45*1000*1000)</f>
        <v>14.114991814696451</v>
      </c>
      <c r="J134" s="160">
        <f>N2O!I45*1000*1000/(Suorite!I45*1000*1000)</f>
        <v>8.8867247326957208E-2</v>
      </c>
      <c r="K134" s="161">
        <f>N2O!K45*1000*1000/(Suorite!K45*1000*1000)</f>
        <v>1.345107609564876</v>
      </c>
    </row>
    <row r="135" spans="2:11" x14ac:dyDescent="0.3">
      <c r="B135" s="10">
        <v>2056</v>
      </c>
      <c r="C135" s="159">
        <f>N2O!D46*1000*1000/(Suorite!D46*1000*1000)</f>
        <v>6.8033804217091465</v>
      </c>
      <c r="D135" s="160">
        <f>N2O!F46*1000*1000/(Suorite!F46*1000*1000)</f>
        <v>0.11803166796387257</v>
      </c>
      <c r="E135" s="160">
        <f>N2O!E46*1000*1000/(Suorite!E46*1000*1000)</f>
        <v>0.91905056776853566</v>
      </c>
      <c r="F135" s="160">
        <f>N2O!J46*1000*1000/(Suorite!J46*1000*1000)</f>
        <v>29.397242577986542</v>
      </c>
      <c r="G135" s="160">
        <f>N2O!C46*1000*1000/(Suorite!C46*1000*1000)</f>
        <v>3.7922098973732346E-2</v>
      </c>
      <c r="H135" s="160">
        <f>N2O!H46*1000*1000/(Suorite!H46*1000*1000)</f>
        <v>0.87273292585863749</v>
      </c>
      <c r="I135" s="160">
        <f>N2O!G46*1000*1000/(Suorite!G46*1000*1000)</f>
        <v>13.299407051764303</v>
      </c>
      <c r="J135" s="160">
        <f>N2O!I46*1000*1000/(Suorite!I46*1000*1000)</f>
        <v>6.9284631944191641E-2</v>
      </c>
      <c r="K135" s="161">
        <f>N2O!K46*1000*1000/(Suorite!K46*1000*1000)</f>
        <v>1.2888468812067353</v>
      </c>
    </row>
    <row r="136" spans="2:11" x14ac:dyDescent="0.3">
      <c r="B136" s="10">
        <v>2057</v>
      </c>
      <c r="C136" s="159">
        <f>N2O!D47*1000*1000/(Suorite!D47*1000*1000)</f>
        <v>6.7071484602989617</v>
      </c>
      <c r="D136" s="160">
        <f>N2O!F47*1000*1000/(Suorite!F47*1000*1000)</f>
        <v>0.10719153565054076</v>
      </c>
      <c r="E136" s="160">
        <f>N2O!E47*1000*1000/(Suorite!E47*1000*1000)</f>
        <v>0.87663751933427148</v>
      </c>
      <c r="F136" s="160">
        <f>N2O!J47*1000*1000/(Suorite!J47*1000*1000)</f>
        <v>28.534865455433359</v>
      </c>
      <c r="G136" s="160">
        <f>N2O!C47*1000*1000/(Suorite!C47*1000*1000)</f>
        <v>3.1756307519121542E-2</v>
      </c>
      <c r="H136" s="160">
        <f>N2O!H47*1000*1000/(Suorite!H47*1000*1000)</f>
        <v>0.79748098269554468</v>
      </c>
      <c r="I136" s="160">
        <f>N2O!G47*1000*1000/(Suorite!G47*1000*1000)</f>
        <v>12.470417695010239</v>
      </c>
      <c r="J136" s="160">
        <f>N2O!I47*1000*1000/(Suorite!I47*1000*1000)</f>
        <v>5.3707510623715496E-2</v>
      </c>
      <c r="K136" s="161">
        <f>N2O!K47*1000*1000/(Suorite!K47*1000*1000)</f>
        <v>1.2330433364852496</v>
      </c>
    </row>
    <row r="137" spans="2:11" x14ac:dyDescent="0.3">
      <c r="B137" s="10">
        <v>2058</v>
      </c>
      <c r="C137" s="159">
        <f>N2O!D48*1000*1000/(Suorite!D48*1000*1000)</f>
        <v>6.6181115857429216</v>
      </c>
      <c r="D137" s="160">
        <f>N2O!F48*1000*1000/(Suorite!F48*1000*1000)</f>
        <v>9.6904451195784697E-2</v>
      </c>
      <c r="E137" s="160">
        <f>N2O!E48*1000*1000/(Suorite!E48*1000*1000)</f>
        <v>0.83671776787660324</v>
      </c>
      <c r="F137" s="160">
        <f>N2O!J48*1000*1000/(Suorite!J48*1000*1000)</f>
        <v>27.603202468650352</v>
      </c>
      <c r="G137" s="160">
        <f>N2O!C48*1000*1000/(Suorite!C48*1000*1000)</f>
        <v>2.6566046765510717E-2</v>
      </c>
      <c r="H137" s="160">
        <f>N2O!H48*1000*1000/(Suorite!H48*1000*1000)</f>
        <v>0.72666610368268514</v>
      </c>
      <c r="I137" s="160">
        <f>N2O!G48*1000*1000/(Suorite!G48*1000*1000)</f>
        <v>11.623868284261039</v>
      </c>
      <c r="J137" s="160">
        <f>N2O!I48*1000*1000/(Suorite!I48*1000*1000)</f>
        <v>4.1495088819204877E-2</v>
      </c>
      <c r="K137" s="161">
        <f>N2O!K48*1000*1000/(Suorite!K48*1000*1000)</f>
        <v>1.1771945330942988</v>
      </c>
    </row>
    <row r="138" spans="2:11" x14ac:dyDescent="0.3">
      <c r="B138" s="10">
        <v>2059</v>
      </c>
      <c r="C138" s="159">
        <f>N2O!D49*1000*1000/(Suorite!D49*1000*1000)</f>
        <v>6.5191149925787437</v>
      </c>
      <c r="D138" s="160">
        <f>N2O!F49*1000*1000/(Suorite!F49*1000*1000)</f>
        <v>8.710790279660377E-2</v>
      </c>
      <c r="E138" s="160">
        <f>N2O!E49*1000*1000/(Suorite!E49*1000*1000)</f>
        <v>0.79904873435614554</v>
      </c>
      <c r="F138" s="160">
        <f>N2O!J49*1000*1000/(Suorite!J49*1000*1000)</f>
        <v>26.594499015709168</v>
      </c>
      <c r="G138" s="160">
        <f>N2O!C49*1000*1000/(Suorite!C49*1000*1000)</f>
        <v>2.21974360462927E-2</v>
      </c>
      <c r="H138" s="160">
        <f>N2O!H49*1000*1000/(Suorite!H49*1000*1000)</f>
        <v>0.66029027140822061</v>
      </c>
      <c r="I138" s="160">
        <f>N2O!G49*1000*1000/(Suorite!G49*1000*1000)</f>
        <v>10.762668570558949</v>
      </c>
      <c r="J138" s="160">
        <f>N2O!I49*1000*1000/(Suorite!I49*1000*1000)</f>
        <v>3.2040518908288754E-2</v>
      </c>
      <c r="K138" s="161">
        <f>N2O!K49*1000*1000/(Suorite!K49*1000*1000)</f>
        <v>1.1202917385309539</v>
      </c>
    </row>
    <row r="139" spans="2:11" x14ac:dyDescent="0.3">
      <c r="B139" s="10">
        <v>2060</v>
      </c>
      <c r="C139" s="165">
        <f>N2O!D50*1000*1000/(Suorite!D50*1000*1000)</f>
        <v>6.4234726679248073</v>
      </c>
      <c r="D139" s="166">
        <f>N2O!F50*1000*1000/(Suorite!F50*1000*1000)</f>
        <v>7.8229370511885971E-2</v>
      </c>
      <c r="E139" s="166">
        <f>N2O!E50*1000*1000/(Suorite!E50*1000*1000)</f>
        <v>0.76321523533183988</v>
      </c>
      <c r="F139" s="166">
        <f>N2O!J50*1000*1000/(Suorite!J50*1000*1000)</f>
        <v>25.489373364472591</v>
      </c>
      <c r="G139" s="166">
        <f>N2O!C50*1000*1000/(Suorite!C50*1000*1000)</f>
        <v>1.8537006037092279E-2</v>
      </c>
      <c r="H139" s="166">
        <f>N2O!H50*1000*1000/(Suorite!H50*1000*1000)</f>
        <v>0.59810551020753655</v>
      </c>
      <c r="I139" s="166">
        <f>N2O!G50*1000*1000/(Suorite!G50*1000*1000)</f>
        <v>9.8854941553157847</v>
      </c>
      <c r="J139" s="166">
        <f>N2O!I50*1000*1000/(Suorite!I50*1000*1000)</f>
        <v>2.4917458584867502E-2</v>
      </c>
      <c r="K139" s="167">
        <f>N2O!K50*1000*1000/(Suorite!K50*1000*1000)</f>
        <v>1.0615277190333707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="80" zoomScaleNormal="80" workbookViewId="0"/>
  </sheetViews>
  <sheetFormatPr defaultRowHeight="14.4" x14ac:dyDescent="0.3"/>
  <cols>
    <col min="3" max="3" width="12.5546875" customWidth="1"/>
    <col min="4" max="4" width="13.6640625" customWidth="1"/>
    <col min="5" max="5" width="15.77734375" customWidth="1"/>
    <col min="6" max="6" width="12.5546875" customWidth="1"/>
    <col min="7" max="7" width="16.6640625" customWidth="1"/>
    <col min="8" max="8" width="14" customWidth="1"/>
    <col min="9" max="9" width="14.109375" customWidth="1"/>
    <col min="10" max="10" width="18.109375" customWidth="1"/>
    <col min="11" max="11" width="13" customWidth="1"/>
    <col min="12" max="12" width="17.109375" customWidth="1"/>
    <col min="13" max="13" width="11.109375" customWidth="1"/>
  </cols>
  <sheetData>
    <row r="1" spans="1:13" ht="23.4" x14ac:dyDescent="0.45">
      <c r="A1" s="184"/>
      <c r="B1" s="304" t="s">
        <v>182</v>
      </c>
      <c r="I1" s="103" t="s">
        <v>59</v>
      </c>
      <c r="J1" s="104" t="s">
        <v>160</v>
      </c>
    </row>
    <row r="2" spans="1:13" ht="20.399999999999999" x14ac:dyDescent="0.45">
      <c r="B2" s="303" t="s">
        <v>185</v>
      </c>
      <c r="C2" s="25"/>
      <c r="I2" s="105" t="s">
        <v>60</v>
      </c>
      <c r="J2" s="104" t="s">
        <v>161</v>
      </c>
    </row>
    <row r="3" spans="1:13" ht="18" x14ac:dyDescent="0.35">
      <c r="B3" s="24" t="s">
        <v>28</v>
      </c>
      <c r="C3" s="24"/>
    </row>
    <row r="4" spans="1:13" ht="28.8" x14ac:dyDescent="0.3">
      <c r="B4" s="158" t="s">
        <v>2</v>
      </c>
      <c r="C4" s="158" t="s">
        <v>1</v>
      </c>
      <c r="D4" s="158" t="s">
        <v>19</v>
      </c>
      <c r="E4" s="158" t="s">
        <v>13</v>
      </c>
      <c r="F4" s="158" t="s">
        <v>12</v>
      </c>
      <c r="G4" s="158" t="s">
        <v>22</v>
      </c>
      <c r="H4" s="158" t="s">
        <v>16</v>
      </c>
      <c r="I4" s="158" t="s">
        <v>18</v>
      </c>
      <c r="J4" s="158" t="s">
        <v>62</v>
      </c>
      <c r="K4" s="158" t="s">
        <v>29</v>
      </c>
    </row>
    <row r="5" spans="1:13" x14ac:dyDescent="0.3">
      <c r="B5" s="206">
        <v>2015</v>
      </c>
      <c r="C5" s="283" t="s">
        <v>159</v>
      </c>
      <c r="D5" s="284"/>
      <c r="E5" s="284"/>
      <c r="F5" s="284"/>
      <c r="G5" s="284"/>
      <c r="H5" s="284"/>
      <c r="I5" s="284"/>
      <c r="J5" s="285"/>
      <c r="K5" s="207">
        <v>10170000</v>
      </c>
    </row>
    <row r="6" spans="1:13" x14ac:dyDescent="0.3">
      <c r="B6" s="206">
        <v>2016</v>
      </c>
      <c r="C6" s="286"/>
      <c r="D6" s="287"/>
      <c r="E6" s="287"/>
      <c r="F6" s="287"/>
      <c r="G6" s="287"/>
      <c r="H6" s="287"/>
      <c r="I6" s="287"/>
      <c r="J6" s="288"/>
      <c r="K6" s="208">
        <v>11397000</v>
      </c>
    </row>
    <row r="7" spans="1:13" x14ac:dyDescent="0.3">
      <c r="B7" s="206">
        <v>2017</v>
      </c>
      <c r="C7" s="286"/>
      <c r="D7" s="287"/>
      <c r="E7" s="287"/>
      <c r="F7" s="287"/>
      <c r="G7" s="287"/>
      <c r="H7" s="287"/>
      <c r="I7" s="287"/>
      <c r="J7" s="288"/>
      <c r="K7" s="208">
        <v>10770000</v>
      </c>
    </row>
    <row r="8" spans="1:13" x14ac:dyDescent="0.3">
      <c r="B8" s="206">
        <v>2018</v>
      </c>
      <c r="C8" s="286"/>
      <c r="D8" s="287"/>
      <c r="E8" s="287"/>
      <c r="F8" s="287"/>
      <c r="G8" s="287"/>
      <c r="H8" s="287"/>
      <c r="I8" s="287"/>
      <c r="J8" s="288"/>
      <c r="K8" s="208">
        <v>10935000</v>
      </c>
    </row>
    <row r="9" spans="1:13" x14ac:dyDescent="0.3">
      <c r="B9" s="206">
        <v>2019</v>
      </c>
      <c r="C9" s="286"/>
      <c r="D9" s="287"/>
      <c r="E9" s="287"/>
      <c r="F9" s="287"/>
      <c r="G9" s="287"/>
      <c r="H9" s="287"/>
      <c r="I9" s="287"/>
      <c r="J9" s="288"/>
      <c r="K9" s="208">
        <v>10529000</v>
      </c>
    </row>
    <row r="10" spans="1:13" x14ac:dyDescent="0.3">
      <c r="B10" s="206">
        <v>2020</v>
      </c>
      <c r="C10" s="286"/>
      <c r="D10" s="287"/>
      <c r="E10" s="287"/>
      <c r="F10" s="287"/>
      <c r="G10" s="287"/>
      <c r="H10" s="287"/>
      <c r="I10" s="287"/>
      <c r="J10" s="288"/>
      <c r="K10" s="208">
        <v>9927000</v>
      </c>
    </row>
    <row r="11" spans="1:13" x14ac:dyDescent="0.3">
      <c r="B11" s="206">
        <v>2021</v>
      </c>
      <c r="C11" s="289"/>
      <c r="D11" s="290"/>
      <c r="E11" s="290"/>
      <c r="F11" s="290"/>
      <c r="G11" s="290"/>
      <c r="H11" s="290"/>
      <c r="I11" s="290"/>
      <c r="J11" s="291"/>
      <c r="K11" s="209">
        <v>9463000</v>
      </c>
      <c r="L11" s="211" t="s">
        <v>183</v>
      </c>
      <c r="M11" t="s">
        <v>184</v>
      </c>
    </row>
    <row r="12" spans="1:13" x14ac:dyDescent="0.3">
      <c r="B12" s="10">
        <v>2022</v>
      </c>
      <c r="C12" s="113">
        <v>4751371.2812299309</v>
      </c>
      <c r="D12" s="113">
        <v>396752.64394771919</v>
      </c>
      <c r="E12" s="113">
        <v>84558.439922112346</v>
      </c>
      <c r="F12" s="113">
        <v>10129.09337500079</v>
      </c>
      <c r="G12" s="113">
        <v>1152941.3956555789</v>
      </c>
      <c r="H12" s="113">
        <v>21375.916107395999</v>
      </c>
      <c r="I12" s="113">
        <v>826397.04136827891</v>
      </c>
      <c r="J12" s="113">
        <v>2074813.159117799</v>
      </c>
      <c r="K12" s="114">
        <v>9318338.9707238153</v>
      </c>
      <c r="L12" s="117">
        <v>0</v>
      </c>
      <c r="M12" s="7">
        <v>4811470.364773172</v>
      </c>
    </row>
    <row r="13" spans="1:13" x14ac:dyDescent="0.3">
      <c r="B13" s="10">
        <v>2023</v>
      </c>
      <c r="C13" s="116">
        <v>4743803.9879519837</v>
      </c>
      <c r="D13" s="116">
        <v>375442.27995745948</v>
      </c>
      <c r="E13" s="116">
        <v>81819.459389819676</v>
      </c>
      <c r="F13" s="116">
        <v>9961.529497692316</v>
      </c>
      <c r="G13" s="116">
        <v>1220207.237062569</v>
      </c>
      <c r="H13" s="116">
        <v>23963.300801789021</v>
      </c>
      <c r="I13" s="116">
        <v>899740.43893504853</v>
      </c>
      <c r="J13" s="116">
        <v>2334695.731873794</v>
      </c>
      <c r="K13" s="117">
        <v>9689633.9654701557</v>
      </c>
      <c r="L13" s="117">
        <v>0</v>
      </c>
    </row>
    <row r="14" spans="1:13" x14ac:dyDescent="0.3">
      <c r="B14" s="10">
        <v>2024</v>
      </c>
      <c r="C14" s="116">
        <v>4575103.9610903589</v>
      </c>
      <c r="D14" s="116">
        <v>361175.35175812308</v>
      </c>
      <c r="E14" s="116">
        <v>79159.771299481174</v>
      </c>
      <c r="F14" s="116">
        <v>9785.5756737876054</v>
      </c>
      <c r="G14" s="116">
        <v>1235528.1334248411</v>
      </c>
      <c r="H14" s="116">
        <v>26318.784149543091</v>
      </c>
      <c r="I14" s="116">
        <v>882256.29136378434</v>
      </c>
      <c r="J14" s="116">
        <v>2338396.9614681648</v>
      </c>
      <c r="K14" s="117">
        <v>9507724.8302280847</v>
      </c>
      <c r="L14" s="117">
        <v>1634900.5592851164</v>
      </c>
    </row>
    <row r="15" spans="1:13" x14ac:dyDescent="0.3">
      <c r="B15" s="10">
        <v>2025</v>
      </c>
      <c r="C15" s="116">
        <v>4323414.8670993103</v>
      </c>
      <c r="D15" s="116">
        <v>328498.67937470478</v>
      </c>
      <c r="E15" s="116">
        <v>76678.889783057341</v>
      </c>
      <c r="F15" s="116">
        <v>9585.9566990627281</v>
      </c>
      <c r="G15" s="116">
        <v>1184127.246437256</v>
      </c>
      <c r="H15" s="116">
        <v>28354.809563161831</v>
      </c>
      <c r="I15" s="116">
        <v>816495.42151044589</v>
      </c>
      <c r="J15" s="116">
        <v>2192624.6646514758</v>
      </c>
      <c r="K15" s="117">
        <v>8959780.5351184774</v>
      </c>
      <c r="L15" s="117">
        <v>1377066.8536309972</v>
      </c>
    </row>
    <row r="16" spans="1:13" x14ac:dyDescent="0.3">
      <c r="B16" s="10">
        <v>2026</v>
      </c>
      <c r="C16" s="116">
        <v>4078154.9744752478</v>
      </c>
      <c r="D16" s="116">
        <v>297781.45049021888</v>
      </c>
      <c r="E16" s="116">
        <v>74236.614201532022</v>
      </c>
      <c r="F16" s="116">
        <v>9350.0189635722272</v>
      </c>
      <c r="G16" s="116">
        <v>1127853.725542271</v>
      </c>
      <c r="H16" s="116">
        <v>30063.766290957221</v>
      </c>
      <c r="I16" s="116">
        <v>749710.43621404143</v>
      </c>
      <c r="J16" s="116">
        <v>2039366.7166815021</v>
      </c>
      <c r="K16" s="117">
        <v>8406517.7028593421</v>
      </c>
      <c r="L16" s="117">
        <v>1019586.3314366471</v>
      </c>
    </row>
    <row r="17" spans="2:12" x14ac:dyDescent="0.3">
      <c r="B17" s="10">
        <v>2027</v>
      </c>
      <c r="C17" s="116">
        <v>3815658.157677731</v>
      </c>
      <c r="D17" s="116">
        <v>267467.23849762569</v>
      </c>
      <c r="E17" s="116">
        <v>71873.918936646034</v>
      </c>
      <c r="F17" s="116">
        <v>9082.3639300195537</v>
      </c>
      <c r="G17" s="116">
        <v>1063989.3213964929</v>
      </c>
      <c r="H17" s="116">
        <v>31422.878517151719</v>
      </c>
      <c r="I17" s="116">
        <v>681842.72108996275</v>
      </c>
      <c r="J17" s="116">
        <v>1890640.6194969399</v>
      </c>
      <c r="K17" s="117">
        <v>7831977.2195425704</v>
      </c>
      <c r="L17" s="117">
        <v>779916.62042041123</v>
      </c>
    </row>
    <row r="18" spans="2:12" x14ac:dyDescent="0.3">
      <c r="B18" s="10">
        <v>2028</v>
      </c>
      <c r="C18" s="116">
        <v>3412641.2554491139</v>
      </c>
      <c r="D18" s="116">
        <v>209923.0765973239</v>
      </c>
      <c r="E18" s="116">
        <v>69455.828894244783</v>
      </c>
      <c r="F18" s="116">
        <v>8765.7296926137551</v>
      </c>
      <c r="G18" s="116">
        <v>881861.99518863088</v>
      </c>
      <c r="H18" s="116">
        <v>32212.753292927959</v>
      </c>
      <c r="I18" s="116">
        <v>540530.80668299762</v>
      </c>
      <c r="J18" s="116">
        <v>1541715.874517181</v>
      </c>
      <c r="K18" s="117">
        <v>6697107.3203150332</v>
      </c>
      <c r="L18" s="117">
        <v>0</v>
      </c>
    </row>
    <row r="19" spans="2:12" x14ac:dyDescent="0.3">
      <c r="B19" s="11">
        <v>2029</v>
      </c>
      <c r="C19" s="116">
        <v>3201941.4540110901</v>
      </c>
      <c r="D19" s="116">
        <v>194076.80400021601</v>
      </c>
      <c r="E19" s="116">
        <v>67415.121699199066</v>
      </c>
      <c r="F19" s="116">
        <v>8453.0662793973934</v>
      </c>
      <c r="G19" s="116">
        <v>856162.26234220236</v>
      </c>
      <c r="H19" s="116">
        <v>32951.151212811863</v>
      </c>
      <c r="I19" s="116">
        <v>504244.22561831569</v>
      </c>
      <c r="J19" s="116">
        <v>1486505.9969638989</v>
      </c>
      <c r="K19" s="117">
        <v>6351750.0821271325</v>
      </c>
      <c r="L19" s="117">
        <v>0</v>
      </c>
    </row>
    <row r="20" spans="2:12" x14ac:dyDescent="0.3">
      <c r="B20" s="10">
        <v>2030</v>
      </c>
      <c r="C20" s="119">
        <v>2953102.2781549101</v>
      </c>
      <c r="D20" s="119">
        <v>173950.5750531604</v>
      </c>
      <c r="E20" s="119">
        <v>65739.539722216679</v>
      </c>
      <c r="F20" s="119">
        <v>8142.8361938979278</v>
      </c>
      <c r="G20" s="119">
        <v>807444.69275660033</v>
      </c>
      <c r="H20" s="119">
        <v>33407.520349406674</v>
      </c>
      <c r="I20" s="119">
        <v>454467.3545391229</v>
      </c>
      <c r="J20" s="119">
        <v>1396118.5697886271</v>
      </c>
      <c r="K20" s="120">
        <v>5892373.3665579418</v>
      </c>
      <c r="L20" s="117">
        <v>0</v>
      </c>
    </row>
    <row r="21" spans="2:12" x14ac:dyDescent="0.3">
      <c r="B21" s="12">
        <v>2031</v>
      </c>
      <c r="C21" s="116">
        <v>2749513.1662946362</v>
      </c>
      <c r="D21" s="116">
        <v>163097.41394518089</v>
      </c>
      <c r="E21" s="116">
        <v>64184.370737591416</v>
      </c>
      <c r="F21" s="116">
        <v>7809.6717731520494</v>
      </c>
      <c r="G21" s="116">
        <v>792603.56438834872</v>
      </c>
      <c r="H21" s="116">
        <v>33720.984975267973</v>
      </c>
      <c r="I21" s="116">
        <v>426780.3597564947</v>
      </c>
      <c r="J21" s="116">
        <v>1376199.472786214</v>
      </c>
      <c r="K21" s="117">
        <v>5613909.0046568867</v>
      </c>
      <c r="L21" s="117">
        <v>0</v>
      </c>
    </row>
    <row r="22" spans="2:12" x14ac:dyDescent="0.3">
      <c r="B22" s="10">
        <v>2032</v>
      </c>
      <c r="C22" s="116">
        <v>2550539.0767364912</v>
      </c>
      <c r="D22" s="116">
        <v>152934.99742008731</v>
      </c>
      <c r="E22" s="116">
        <v>62736.770631301697</v>
      </c>
      <c r="F22" s="116">
        <v>7459.1133809205294</v>
      </c>
      <c r="G22" s="116">
        <v>776641.80025399011</v>
      </c>
      <c r="H22" s="116">
        <v>33853.574516204993</v>
      </c>
      <c r="I22" s="116">
        <v>397254.90088790562</v>
      </c>
      <c r="J22" s="116">
        <v>1357968.3773918271</v>
      </c>
      <c r="K22" s="117">
        <v>5339388.6112187281</v>
      </c>
      <c r="L22" s="117">
        <v>0</v>
      </c>
    </row>
    <row r="23" spans="2:12" x14ac:dyDescent="0.3">
      <c r="B23" s="10">
        <v>2033</v>
      </c>
      <c r="C23" s="116">
        <v>2360824.296364197</v>
      </c>
      <c r="D23" s="116">
        <v>143498.01378615119</v>
      </c>
      <c r="E23" s="116">
        <v>61360.792372292977</v>
      </c>
      <c r="F23" s="116">
        <v>7094.5025453492144</v>
      </c>
      <c r="G23" s="116">
        <v>760059.07925090182</v>
      </c>
      <c r="H23" s="116">
        <v>33824.651724700263</v>
      </c>
      <c r="I23" s="116">
        <v>366053.49131325277</v>
      </c>
      <c r="J23" s="116">
        <v>1335926.928110305</v>
      </c>
      <c r="K23" s="117">
        <v>5068641.7554671494</v>
      </c>
      <c r="L23" s="117">
        <v>0</v>
      </c>
    </row>
    <row r="24" spans="2:12" x14ac:dyDescent="0.3">
      <c r="B24" s="10">
        <v>2034</v>
      </c>
      <c r="C24" s="116">
        <v>2170167.9567669211</v>
      </c>
      <c r="D24" s="116">
        <v>134492.20224493649</v>
      </c>
      <c r="E24" s="116">
        <v>60038.305118138363</v>
      </c>
      <c r="F24" s="116">
        <v>6722.8211339259014</v>
      </c>
      <c r="G24" s="116">
        <v>743659.44434681139</v>
      </c>
      <c r="H24" s="116">
        <v>33648.552210260779</v>
      </c>
      <c r="I24" s="116">
        <v>334543.80921209138</v>
      </c>
      <c r="J24" s="116">
        <v>1315277.0855698159</v>
      </c>
      <c r="K24" s="117">
        <v>4798550.1766029028</v>
      </c>
      <c r="L24" s="117">
        <v>0</v>
      </c>
    </row>
    <row r="25" spans="2:12" x14ac:dyDescent="0.3">
      <c r="B25" s="10">
        <v>2035</v>
      </c>
      <c r="C25" s="116">
        <v>1985972.9034677669</v>
      </c>
      <c r="D25" s="116">
        <v>125858.5651022082</v>
      </c>
      <c r="E25" s="116">
        <v>58736.155119453491</v>
      </c>
      <c r="F25" s="116">
        <v>6346.8746865292132</v>
      </c>
      <c r="G25" s="116">
        <v>725201.30313373741</v>
      </c>
      <c r="H25" s="116">
        <v>33352.351819713607</v>
      </c>
      <c r="I25" s="116">
        <v>302998.68640233419</v>
      </c>
      <c r="J25" s="116">
        <v>1291049.8027203791</v>
      </c>
      <c r="K25" s="117">
        <v>4529516.6424521217</v>
      </c>
      <c r="L25" s="117">
        <v>0</v>
      </c>
    </row>
    <row r="26" spans="2:12" x14ac:dyDescent="0.3">
      <c r="B26" s="10">
        <v>2036</v>
      </c>
      <c r="C26" s="116">
        <v>1812069.241923254</v>
      </c>
      <c r="D26" s="116">
        <v>117985.9857652066</v>
      </c>
      <c r="E26" s="116">
        <v>57422.575968335492</v>
      </c>
      <c r="F26" s="116">
        <v>5973.253313782845</v>
      </c>
      <c r="G26" s="116">
        <v>705395.62169193302</v>
      </c>
      <c r="H26" s="116">
        <v>32969.708167025587</v>
      </c>
      <c r="I26" s="116">
        <v>272543.73509882228</v>
      </c>
      <c r="J26" s="116">
        <v>1267598.679495835</v>
      </c>
      <c r="K26" s="117">
        <v>4271958.8014241951</v>
      </c>
      <c r="L26" s="117">
        <v>0</v>
      </c>
    </row>
    <row r="27" spans="2:12" x14ac:dyDescent="0.3">
      <c r="B27" s="10">
        <v>2037</v>
      </c>
      <c r="C27" s="116">
        <v>1637417.225788859</v>
      </c>
      <c r="D27" s="116">
        <v>110879.77212989821</v>
      </c>
      <c r="E27" s="116">
        <v>56052.051174586762</v>
      </c>
      <c r="F27" s="116">
        <v>5604.1224210048431</v>
      </c>
      <c r="G27" s="116">
        <v>685995.37755721819</v>
      </c>
      <c r="H27" s="116">
        <v>32535.073664033342</v>
      </c>
      <c r="I27" s="116">
        <v>244038.0967422777</v>
      </c>
      <c r="J27" s="116">
        <v>1246379.128798624</v>
      </c>
      <c r="K27" s="117">
        <v>4018900.848276502</v>
      </c>
      <c r="L27" s="117">
        <v>0</v>
      </c>
    </row>
    <row r="28" spans="2:12" x14ac:dyDescent="0.3">
      <c r="B28" s="10">
        <v>2038</v>
      </c>
      <c r="C28" s="116">
        <v>1474819.5184399721</v>
      </c>
      <c r="D28" s="116">
        <v>104543.2576865695</v>
      </c>
      <c r="E28" s="116">
        <v>54575.697456614958</v>
      </c>
      <c r="F28" s="116">
        <v>5243.6340475805146</v>
      </c>
      <c r="G28" s="116">
        <v>664507.45990004449</v>
      </c>
      <c r="H28" s="116">
        <v>32056.667531781579</v>
      </c>
      <c r="I28" s="116">
        <v>217359.9043215088</v>
      </c>
      <c r="J28" s="116">
        <v>1225970.3723151649</v>
      </c>
      <c r="K28" s="117">
        <v>3779076.5116992369</v>
      </c>
      <c r="L28" s="117">
        <v>0</v>
      </c>
    </row>
    <row r="29" spans="2:12" x14ac:dyDescent="0.3">
      <c r="B29" s="11">
        <v>2039</v>
      </c>
      <c r="C29" s="116">
        <v>1325840.602833031</v>
      </c>
      <c r="D29" s="116">
        <v>98702.84423820379</v>
      </c>
      <c r="E29" s="116">
        <v>53066.343260122667</v>
      </c>
      <c r="F29" s="116">
        <v>4902.7639052105351</v>
      </c>
      <c r="G29" s="116">
        <v>644057.49720307766</v>
      </c>
      <c r="H29" s="116">
        <v>31598.100417100239</v>
      </c>
      <c r="I29" s="116">
        <v>192658.26444368099</v>
      </c>
      <c r="J29" s="116">
        <v>1207348.589349855</v>
      </c>
      <c r="K29" s="117">
        <v>3558175.0056502819</v>
      </c>
      <c r="L29" s="117">
        <v>0</v>
      </c>
    </row>
    <row r="30" spans="2:12" x14ac:dyDescent="0.3">
      <c r="B30" s="10">
        <v>2040</v>
      </c>
      <c r="C30" s="119">
        <v>1190522.9381173761</v>
      </c>
      <c r="D30" s="119">
        <v>93718.806920035349</v>
      </c>
      <c r="E30" s="119">
        <v>51427.852879950013</v>
      </c>
      <c r="F30" s="119">
        <v>4577.3037556831896</v>
      </c>
      <c r="G30" s="119">
        <v>624434.97289454169</v>
      </c>
      <c r="H30" s="119">
        <v>31121.920455065709</v>
      </c>
      <c r="I30" s="119">
        <v>169744.83105987209</v>
      </c>
      <c r="J30" s="119">
        <v>1190523.399779049</v>
      </c>
      <c r="K30" s="120">
        <v>3356072.025861572</v>
      </c>
      <c r="L30" s="117">
        <v>0</v>
      </c>
    </row>
    <row r="31" spans="2:12" x14ac:dyDescent="0.3">
      <c r="B31" s="12">
        <v>2041</v>
      </c>
      <c r="C31" s="116">
        <v>1060105.640028646</v>
      </c>
      <c r="D31" s="116">
        <v>89497.54139881421</v>
      </c>
      <c r="E31" s="116">
        <v>49681.44161127285</v>
      </c>
      <c r="F31" s="116">
        <v>4271.728297091835</v>
      </c>
      <c r="G31" s="116">
        <v>602396.96147010394</v>
      </c>
      <c r="H31" s="116">
        <v>30629.621721299009</v>
      </c>
      <c r="I31" s="116">
        <v>149309.7853312183</v>
      </c>
      <c r="J31" s="116">
        <v>1169681.5481415079</v>
      </c>
      <c r="K31" s="117">
        <v>3155574.2679999541</v>
      </c>
      <c r="L31" s="117">
        <v>0</v>
      </c>
    </row>
    <row r="32" spans="2:12" x14ac:dyDescent="0.3">
      <c r="B32" s="10">
        <v>2042</v>
      </c>
      <c r="C32" s="116">
        <v>942363.98187781102</v>
      </c>
      <c r="D32" s="116">
        <v>85981.770064959303</v>
      </c>
      <c r="E32" s="116">
        <v>47844.943793818267</v>
      </c>
      <c r="F32" s="116">
        <v>3985.4410434837559</v>
      </c>
      <c r="G32" s="116">
        <v>582160.22358176764</v>
      </c>
      <c r="H32" s="116">
        <v>30100.206922919038</v>
      </c>
      <c r="I32" s="116">
        <v>130652.9745528526</v>
      </c>
      <c r="J32" s="116">
        <v>1148339.126628574</v>
      </c>
      <c r="K32" s="117">
        <v>2971428.6684661862</v>
      </c>
      <c r="L32" s="117">
        <v>0</v>
      </c>
    </row>
    <row r="33" spans="2:12" x14ac:dyDescent="0.3">
      <c r="B33" s="10">
        <v>2043</v>
      </c>
      <c r="C33" s="116">
        <v>841405.17930652574</v>
      </c>
      <c r="D33" s="116">
        <v>83179.941406168626</v>
      </c>
      <c r="E33" s="116">
        <v>45953.711076453568</v>
      </c>
      <c r="F33" s="116">
        <v>3716.7806103056382</v>
      </c>
      <c r="G33" s="116">
        <v>561888.27353825187</v>
      </c>
      <c r="H33" s="116">
        <v>29506.287687341799</v>
      </c>
      <c r="I33" s="116">
        <v>113620.2175839238</v>
      </c>
      <c r="J33" s="116">
        <v>1125176.575264893</v>
      </c>
      <c r="K33" s="117">
        <v>2804446.966473863</v>
      </c>
      <c r="L33" s="117">
        <v>0</v>
      </c>
    </row>
    <row r="34" spans="2:12" x14ac:dyDescent="0.3">
      <c r="B34" s="10">
        <v>2044</v>
      </c>
      <c r="C34" s="116">
        <v>748475.94502479373</v>
      </c>
      <c r="D34" s="116">
        <v>81090.806919770272</v>
      </c>
      <c r="E34" s="116">
        <v>44024.270820029997</v>
      </c>
      <c r="F34" s="116">
        <v>3464.4319069112812</v>
      </c>
      <c r="G34" s="116">
        <v>544254.39802675939</v>
      </c>
      <c r="H34" s="116">
        <v>28852.165514321761</v>
      </c>
      <c r="I34" s="116">
        <v>98220.166262862622</v>
      </c>
      <c r="J34" s="116">
        <v>1101552.490676976</v>
      </c>
      <c r="K34" s="117">
        <v>2649934.6751524252</v>
      </c>
      <c r="L34" s="117">
        <v>0</v>
      </c>
    </row>
    <row r="35" spans="2:12" x14ac:dyDescent="0.3">
      <c r="B35" s="10">
        <v>2045</v>
      </c>
      <c r="C35" s="116">
        <v>663269.62055273575</v>
      </c>
      <c r="D35" s="116">
        <v>79539.7937430647</v>
      </c>
      <c r="E35" s="116">
        <v>42076.123574951816</v>
      </c>
      <c r="F35" s="116">
        <v>3227.387101420627</v>
      </c>
      <c r="G35" s="116">
        <v>527460.83715269819</v>
      </c>
      <c r="H35" s="116">
        <v>28141.44327449573</v>
      </c>
      <c r="I35" s="116">
        <v>84413.473136047774</v>
      </c>
      <c r="J35" s="116">
        <v>1075898.940616342</v>
      </c>
      <c r="K35" s="117">
        <v>2504027.6191517562</v>
      </c>
      <c r="L35" s="117">
        <v>0</v>
      </c>
    </row>
    <row r="36" spans="2:12" x14ac:dyDescent="0.3">
      <c r="B36" s="10">
        <v>2046</v>
      </c>
      <c r="C36" s="116">
        <v>585477.57133949478</v>
      </c>
      <c r="D36" s="116">
        <v>78382.386110621359</v>
      </c>
      <c r="E36" s="116">
        <v>40153.820489140257</v>
      </c>
      <c r="F36" s="116">
        <v>3004.3011078909012</v>
      </c>
      <c r="G36" s="116">
        <v>513421.89400843962</v>
      </c>
      <c r="H36" s="116">
        <v>27317.488795651901</v>
      </c>
      <c r="I36" s="116">
        <v>72099.553501381466</v>
      </c>
      <c r="J36" s="116">
        <v>1050572.361570237</v>
      </c>
      <c r="K36" s="117">
        <v>2370429.376922857</v>
      </c>
      <c r="L36" s="117">
        <v>0</v>
      </c>
    </row>
    <row r="37" spans="2:12" x14ac:dyDescent="0.3">
      <c r="B37" s="10">
        <v>2047</v>
      </c>
      <c r="C37" s="116">
        <v>514728.02046731563</v>
      </c>
      <c r="D37" s="116">
        <v>77679.662668945995</v>
      </c>
      <c r="E37" s="116">
        <v>38287.213879177471</v>
      </c>
      <c r="F37" s="116">
        <v>2794.6334712864741</v>
      </c>
      <c r="G37" s="116">
        <v>499460.69447309471</v>
      </c>
      <c r="H37" s="116">
        <v>26317.70493207168</v>
      </c>
      <c r="I37" s="116">
        <v>61213.02828620877</v>
      </c>
      <c r="J37" s="116">
        <v>1026702.871022039</v>
      </c>
      <c r="K37" s="117">
        <v>2247183.8292001402</v>
      </c>
      <c r="L37" s="117">
        <v>0</v>
      </c>
    </row>
    <row r="38" spans="2:12" x14ac:dyDescent="0.3">
      <c r="B38" s="10">
        <v>2048</v>
      </c>
      <c r="C38" s="116">
        <v>450730.80141767242</v>
      </c>
      <c r="D38" s="116">
        <v>77329.636458833309</v>
      </c>
      <c r="E38" s="116">
        <v>36494.648865643387</v>
      </c>
      <c r="F38" s="116">
        <v>2596.8678377609758</v>
      </c>
      <c r="G38" s="116">
        <v>486925.35411178542</v>
      </c>
      <c r="H38" s="116">
        <v>25144.40899416733</v>
      </c>
      <c r="I38" s="116">
        <v>51609.488075612528</v>
      </c>
      <c r="J38" s="116">
        <v>1004087.034148238</v>
      </c>
      <c r="K38" s="117">
        <v>2134918.2399097132</v>
      </c>
      <c r="L38" s="117">
        <v>0</v>
      </c>
    </row>
    <row r="39" spans="2:12" x14ac:dyDescent="0.3">
      <c r="B39" s="11">
        <v>2049</v>
      </c>
      <c r="C39" s="116">
        <v>393097.27630282601</v>
      </c>
      <c r="D39" s="116">
        <v>77167.62215466515</v>
      </c>
      <c r="E39" s="116">
        <v>34777.645386533048</v>
      </c>
      <c r="F39" s="116">
        <v>2409.9518418501279</v>
      </c>
      <c r="G39" s="116">
        <v>475646.80735232029</v>
      </c>
      <c r="H39" s="116">
        <v>23804.69852149986</v>
      </c>
      <c r="I39" s="116">
        <v>43180.06056476861</v>
      </c>
      <c r="J39" s="116">
        <v>981595.56260149518</v>
      </c>
      <c r="K39" s="117">
        <v>2031679.6247259581</v>
      </c>
      <c r="L39" s="117">
        <v>0</v>
      </c>
    </row>
    <row r="40" spans="2:12" x14ac:dyDescent="0.3">
      <c r="B40" s="10">
        <v>2050</v>
      </c>
      <c r="C40" s="119">
        <v>339054.48721978208</v>
      </c>
      <c r="D40" s="119">
        <v>77124.748411268665</v>
      </c>
      <c r="E40" s="119">
        <v>33133.785434780373</v>
      </c>
      <c r="F40" s="119">
        <v>2234.2055723651229</v>
      </c>
      <c r="G40" s="119">
        <v>465595.93587214901</v>
      </c>
      <c r="H40" s="119">
        <v>22351.37156206794</v>
      </c>
      <c r="I40" s="119">
        <v>35797.776081445343</v>
      </c>
      <c r="J40" s="119">
        <v>958699.45949358551</v>
      </c>
      <c r="K40" s="120">
        <v>1933991.7696474439</v>
      </c>
      <c r="L40" s="117">
        <v>0</v>
      </c>
    </row>
    <row r="41" spans="2:12" x14ac:dyDescent="0.3">
      <c r="B41" s="12">
        <v>2051</v>
      </c>
      <c r="C41" s="116">
        <v>291783.06442172627</v>
      </c>
      <c r="D41" s="116">
        <v>76886.265203425457</v>
      </c>
      <c r="E41" s="116">
        <v>31551.408544385438</v>
      </c>
      <c r="F41" s="116">
        <v>2068.6538527023472</v>
      </c>
      <c r="G41" s="116">
        <v>453635.70820928918</v>
      </c>
      <c r="H41" s="116">
        <v>20864.776075489361</v>
      </c>
      <c r="I41" s="116">
        <v>29582.962346460161</v>
      </c>
      <c r="J41" s="116">
        <v>936372.30896071519</v>
      </c>
      <c r="K41" s="117">
        <v>1842745.1476141941</v>
      </c>
      <c r="L41" s="117">
        <v>0</v>
      </c>
    </row>
    <row r="42" spans="2:12" x14ac:dyDescent="0.3">
      <c r="B42" s="10">
        <v>2052</v>
      </c>
      <c r="C42" s="116">
        <v>249928.62087942459</v>
      </c>
      <c r="D42" s="116">
        <v>76552.744533013669</v>
      </c>
      <c r="E42" s="116">
        <v>30041.083276877849</v>
      </c>
      <c r="F42" s="116">
        <v>1912.237397406388</v>
      </c>
      <c r="G42" s="116">
        <v>440896.08827700443</v>
      </c>
      <c r="H42" s="116">
        <v>19407.705378532679</v>
      </c>
      <c r="I42" s="116">
        <v>24399.109228295831</v>
      </c>
      <c r="J42" s="116">
        <v>914759.72836901655</v>
      </c>
      <c r="K42" s="117">
        <v>1757897.317339571</v>
      </c>
      <c r="L42" s="117">
        <v>0</v>
      </c>
    </row>
    <row r="43" spans="2:12" x14ac:dyDescent="0.3">
      <c r="B43" s="10">
        <v>2053</v>
      </c>
      <c r="C43" s="116">
        <v>213091.92655225541</v>
      </c>
      <c r="D43" s="116">
        <v>76186.418261772793</v>
      </c>
      <c r="E43" s="116">
        <v>28601.573173080498</v>
      </c>
      <c r="F43" s="116">
        <v>1763.9600260546149</v>
      </c>
      <c r="G43" s="116">
        <v>427176.59124709322</v>
      </c>
      <c r="H43" s="116">
        <v>17987.136546025769</v>
      </c>
      <c r="I43" s="116">
        <v>20045.296875935721</v>
      </c>
      <c r="J43" s="116">
        <v>894319.66871246928</v>
      </c>
      <c r="K43" s="117">
        <v>1679172.5713946871</v>
      </c>
      <c r="L43" s="117">
        <v>0</v>
      </c>
    </row>
    <row r="44" spans="2:12" x14ac:dyDescent="0.3">
      <c r="B44" s="10">
        <v>2054</v>
      </c>
      <c r="C44" s="116">
        <v>180846.9226558989</v>
      </c>
      <c r="D44" s="116">
        <v>75708.027649248703</v>
      </c>
      <c r="E44" s="116">
        <v>27237.167641116499</v>
      </c>
      <c r="F44" s="116">
        <v>1623.955552262624</v>
      </c>
      <c r="G44" s="116">
        <v>412428.9829515834</v>
      </c>
      <c r="H44" s="116">
        <v>16612.887904763418</v>
      </c>
      <c r="I44" s="116">
        <v>16436.45125382988</v>
      </c>
      <c r="J44" s="116">
        <v>875001.97246455052</v>
      </c>
      <c r="K44" s="117">
        <v>1605896.3680732539</v>
      </c>
      <c r="L44" s="117">
        <v>0</v>
      </c>
    </row>
    <row r="45" spans="2:12" x14ac:dyDescent="0.3">
      <c r="B45" s="10">
        <v>2055</v>
      </c>
      <c r="C45" s="116">
        <v>152789.33203778649</v>
      </c>
      <c r="D45" s="116">
        <v>75136.0637818385</v>
      </c>
      <c r="E45" s="116">
        <v>25948.38230253107</v>
      </c>
      <c r="F45" s="116">
        <v>1491.477226263559</v>
      </c>
      <c r="G45" s="116">
        <v>396496.51871303061</v>
      </c>
      <c r="H45" s="116">
        <v>15291.71903326712</v>
      </c>
      <c r="I45" s="116">
        <v>13513.35352594552</v>
      </c>
      <c r="J45" s="116">
        <v>855379.58269088762</v>
      </c>
      <c r="K45" s="117">
        <v>1536046.4293115509</v>
      </c>
      <c r="L45" s="117">
        <v>0</v>
      </c>
    </row>
    <row r="46" spans="2:12" x14ac:dyDescent="0.3">
      <c r="B46" s="10">
        <v>2056</v>
      </c>
      <c r="C46" s="116">
        <v>128509.03535413129</v>
      </c>
      <c r="D46" s="116">
        <v>74429.398442989957</v>
      </c>
      <c r="E46" s="116">
        <v>24729.538765934311</v>
      </c>
      <c r="F46" s="116">
        <v>1365.0879784636979</v>
      </c>
      <c r="G46" s="116">
        <v>378419.00569662667</v>
      </c>
      <c r="H46" s="116">
        <v>14026.36138451015</v>
      </c>
      <c r="I46" s="116">
        <v>11152.66514599366</v>
      </c>
      <c r="J46" s="116">
        <v>834223.43788688211</v>
      </c>
      <c r="K46" s="117">
        <v>1466854.5306555319</v>
      </c>
      <c r="L46" s="117">
        <v>0</v>
      </c>
    </row>
    <row r="47" spans="2:12" x14ac:dyDescent="0.3">
      <c r="B47" s="10">
        <v>2057</v>
      </c>
      <c r="C47" s="116">
        <v>107649.2127524136</v>
      </c>
      <c r="D47" s="116">
        <v>73746.014622143644</v>
      </c>
      <c r="E47" s="116">
        <v>23585.373031677322</v>
      </c>
      <c r="F47" s="116">
        <v>1243.7141577117629</v>
      </c>
      <c r="G47" s="116">
        <v>359393.44999960368</v>
      </c>
      <c r="H47" s="116">
        <v>12826.21326720123</v>
      </c>
      <c r="I47" s="116">
        <v>9292.7783178705613</v>
      </c>
      <c r="J47" s="116">
        <v>810493.19795297447</v>
      </c>
      <c r="K47" s="117">
        <v>1398229.954101596</v>
      </c>
      <c r="L47" s="117">
        <v>0</v>
      </c>
    </row>
    <row r="48" spans="2:12" x14ac:dyDescent="0.3">
      <c r="B48" s="10">
        <v>2058</v>
      </c>
      <c r="C48" s="116">
        <v>89808.301780739814</v>
      </c>
      <c r="D48" s="116">
        <v>72894.565491505229</v>
      </c>
      <c r="E48" s="116">
        <v>22510.506793374279</v>
      </c>
      <c r="F48" s="116">
        <v>1128.0499945200779</v>
      </c>
      <c r="G48" s="116">
        <v>339199.79138178652</v>
      </c>
      <c r="H48" s="116">
        <v>11694.886010843429</v>
      </c>
      <c r="I48" s="116">
        <v>7864.2601063456177</v>
      </c>
      <c r="J48" s="116">
        <v>784479.49573108112</v>
      </c>
      <c r="K48" s="117">
        <v>1329579.857290196</v>
      </c>
      <c r="L48" s="117">
        <v>0</v>
      </c>
    </row>
    <row r="49" spans="2:12" x14ac:dyDescent="0.3">
      <c r="B49" s="10">
        <v>2059</v>
      </c>
      <c r="C49" s="116">
        <v>74644.563035266925</v>
      </c>
      <c r="D49" s="116">
        <v>71877.215237372744</v>
      </c>
      <c r="E49" s="116">
        <v>21499.47662366433</v>
      </c>
      <c r="F49" s="116">
        <v>1017.16250543536</v>
      </c>
      <c r="G49" s="116">
        <v>317830.75365283288</v>
      </c>
      <c r="H49" s="116">
        <v>10631.14216970519</v>
      </c>
      <c r="I49" s="116">
        <v>6795.2883576135609</v>
      </c>
      <c r="J49" s="116">
        <v>755614.0403388252</v>
      </c>
      <c r="K49" s="117">
        <v>1259909.641920716</v>
      </c>
      <c r="L49" s="117">
        <v>0</v>
      </c>
    </row>
    <row r="50" spans="2:12" x14ac:dyDescent="0.3">
      <c r="B50" s="10">
        <v>2060</v>
      </c>
      <c r="C50" s="122">
        <v>61842.196872366068</v>
      </c>
      <c r="D50" s="122">
        <v>70840.076854450992</v>
      </c>
      <c r="E50" s="122">
        <v>20538.58606057076</v>
      </c>
      <c r="F50" s="122">
        <v>916.2190361085685</v>
      </c>
      <c r="G50" s="122">
        <v>295203.83133976877</v>
      </c>
      <c r="H50" s="122">
        <v>9632.4076869201999</v>
      </c>
      <c r="I50" s="122">
        <v>6033.2707451350461</v>
      </c>
      <c r="J50" s="122">
        <v>723469.57572489791</v>
      </c>
      <c r="K50" s="123">
        <v>1188476.1643202179</v>
      </c>
      <c r="L50" s="123">
        <v>0</v>
      </c>
    </row>
  </sheetData>
  <mergeCells count="1">
    <mergeCell ref="C5:J11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5"/>
  <sheetViews>
    <sheetView showGridLines="0" tabSelected="1" zoomScale="80" zoomScaleNormal="80" workbookViewId="0"/>
  </sheetViews>
  <sheetFormatPr defaultRowHeight="14.4" x14ac:dyDescent="0.3"/>
  <sheetData>
    <row r="2" spans="2:2" x14ac:dyDescent="0.3">
      <c r="B2" s="2" t="s">
        <v>187</v>
      </c>
    </row>
    <row r="3" spans="2:2" x14ac:dyDescent="0.3">
      <c r="B3" t="s">
        <v>45</v>
      </c>
    </row>
    <row r="4" spans="2:2" x14ac:dyDescent="0.3">
      <c r="B4" t="s">
        <v>46</v>
      </c>
    </row>
    <row r="5" spans="2:2" x14ac:dyDescent="0.3">
      <c r="B5" t="s">
        <v>47</v>
      </c>
    </row>
    <row r="6" spans="2:2" x14ac:dyDescent="0.3">
      <c r="B6" t="s">
        <v>48</v>
      </c>
    </row>
    <row r="7" spans="2:2" x14ac:dyDescent="0.3">
      <c r="B7" t="s">
        <v>49</v>
      </c>
    </row>
    <row r="8" spans="2:2" x14ac:dyDescent="0.3">
      <c r="B8" t="s">
        <v>50</v>
      </c>
    </row>
    <row r="9" spans="2:2" x14ac:dyDescent="0.3">
      <c r="B9" t="s">
        <v>51</v>
      </c>
    </row>
    <row r="10" spans="2:2" x14ac:dyDescent="0.3">
      <c r="B10" t="s">
        <v>52</v>
      </c>
    </row>
    <row r="11" spans="2:2" x14ac:dyDescent="0.3">
      <c r="B11" t="s">
        <v>53</v>
      </c>
    </row>
    <row r="12" spans="2:2" x14ac:dyDescent="0.3">
      <c r="B12" t="s">
        <v>54</v>
      </c>
    </row>
    <row r="13" spans="2:2" x14ac:dyDescent="0.3">
      <c r="B13" s="141" t="s">
        <v>73</v>
      </c>
    </row>
    <row r="14" spans="2:2" x14ac:dyDescent="0.3">
      <c r="B14" s="141" t="s">
        <v>71</v>
      </c>
    </row>
    <row r="16" spans="2:2" x14ac:dyDescent="0.3">
      <c r="B16" s="2"/>
    </row>
    <row r="17" spans="2:2" x14ac:dyDescent="0.3">
      <c r="B17" s="245"/>
    </row>
    <row r="32" spans="2:2" x14ac:dyDescent="0.3">
      <c r="B32" t="s">
        <v>180</v>
      </c>
    </row>
    <row r="33" spans="2:2" x14ac:dyDescent="0.3">
      <c r="B33" t="s">
        <v>181</v>
      </c>
    </row>
    <row r="35" spans="2:2" x14ac:dyDescent="0.3">
      <c r="B35" t="s">
        <v>186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1"/>
  <sheetViews>
    <sheetView zoomScale="80" zoomScaleNormal="80" workbookViewId="0"/>
  </sheetViews>
  <sheetFormatPr defaultRowHeight="14.4" x14ac:dyDescent="0.3"/>
  <cols>
    <col min="3" max="3" width="14.88671875" customWidth="1"/>
    <col min="4" max="5" width="17.5546875" customWidth="1"/>
    <col min="6" max="6" width="16.33203125" customWidth="1"/>
    <col min="7" max="7" width="13.88671875" customWidth="1"/>
    <col min="8" max="8" width="11.33203125" customWidth="1"/>
    <col min="9" max="9" width="10.6640625" customWidth="1"/>
    <col min="10" max="10" width="11.109375" customWidth="1"/>
    <col min="11" max="11" width="16.44140625" customWidth="1"/>
    <col min="12" max="15" width="11.33203125" customWidth="1"/>
    <col min="16" max="16" width="11" customWidth="1"/>
  </cols>
  <sheetData>
    <row r="1" spans="2:15" x14ac:dyDescent="0.3">
      <c r="B1" t="s">
        <v>72</v>
      </c>
      <c r="N1" s="103" t="s">
        <v>59</v>
      </c>
      <c r="O1" s="104" t="s">
        <v>61</v>
      </c>
    </row>
    <row r="2" spans="2:15" ht="18" x14ac:dyDescent="0.35">
      <c r="B2" s="31" t="s">
        <v>26</v>
      </c>
      <c r="N2" s="105" t="s">
        <v>60</v>
      </c>
      <c r="O2" s="104" t="s">
        <v>58</v>
      </c>
    </row>
    <row r="3" spans="2:15" ht="18" x14ac:dyDescent="0.35">
      <c r="B3" s="24" t="s">
        <v>1</v>
      </c>
    </row>
    <row r="4" spans="2:15" ht="28.8" x14ac:dyDescent="0.3">
      <c r="B4" s="246" t="s">
        <v>2</v>
      </c>
      <c r="C4" s="247" t="s">
        <v>3</v>
      </c>
      <c r="D4" s="248" t="s">
        <v>4</v>
      </c>
      <c r="E4" s="249" t="s">
        <v>5</v>
      </c>
      <c r="F4" s="250" t="s">
        <v>6</v>
      </c>
      <c r="G4" s="250" t="s">
        <v>7</v>
      </c>
      <c r="H4" s="249" t="s">
        <v>8</v>
      </c>
      <c r="I4" s="249" t="s">
        <v>9</v>
      </c>
      <c r="J4" s="250" t="s">
        <v>173</v>
      </c>
      <c r="K4" s="249" t="s">
        <v>10</v>
      </c>
      <c r="L4" s="251" t="s">
        <v>11</v>
      </c>
      <c r="M4" s="6"/>
    </row>
    <row r="5" spans="2:15" x14ac:dyDescent="0.3">
      <c r="B5" s="8">
        <v>2015</v>
      </c>
      <c r="C5" s="22">
        <v>20624</v>
      </c>
      <c r="D5" s="36">
        <v>1</v>
      </c>
      <c r="E5" s="37">
        <v>1.503103E-3</v>
      </c>
      <c r="F5" s="58">
        <v>3.2971300000000001E-3</v>
      </c>
      <c r="G5" s="58">
        <v>0</v>
      </c>
      <c r="H5" s="37">
        <v>0</v>
      </c>
      <c r="I5" s="37">
        <v>5.5275410000000004E-3</v>
      </c>
      <c r="J5" s="37">
        <v>3.927463E-3</v>
      </c>
      <c r="K5" s="37">
        <v>0.374321179</v>
      </c>
      <c r="L5" s="38">
        <v>0.61142358399999996</v>
      </c>
    </row>
    <row r="6" spans="2:15" x14ac:dyDescent="0.3">
      <c r="B6" s="8">
        <v>2016</v>
      </c>
      <c r="C6" s="9">
        <v>23614</v>
      </c>
      <c r="D6" s="39">
        <v>1.0000000010000001</v>
      </c>
      <c r="E6" s="40">
        <v>2.2867790000000001E-3</v>
      </c>
      <c r="F6" s="59">
        <v>8.3001610000000003E-3</v>
      </c>
      <c r="G6" s="59">
        <v>7.1991199999999996E-4</v>
      </c>
      <c r="H6" s="40">
        <v>0</v>
      </c>
      <c r="I6" s="40">
        <v>7.1991190000000004E-3</v>
      </c>
      <c r="J6" s="40">
        <v>4.8276450000000002E-3</v>
      </c>
      <c r="K6" s="40">
        <v>0.350004235</v>
      </c>
      <c r="L6" s="41">
        <v>0.62666215000000003</v>
      </c>
    </row>
    <row r="7" spans="2:15" x14ac:dyDescent="0.3">
      <c r="B7" s="8">
        <v>2017</v>
      </c>
      <c r="C7" s="9">
        <v>28285</v>
      </c>
      <c r="D7" s="39">
        <v>0.99999999800000006</v>
      </c>
      <c r="E7" s="40">
        <v>5.5506449999999999E-3</v>
      </c>
      <c r="F7" s="59">
        <v>2.3899593E-2</v>
      </c>
      <c r="G7" s="59">
        <v>4.3132400000000003E-3</v>
      </c>
      <c r="H7" s="40">
        <v>0</v>
      </c>
      <c r="I7" s="40">
        <v>3.2985681000000003E-2</v>
      </c>
      <c r="J7" s="40">
        <v>5.7981259999999998E-3</v>
      </c>
      <c r="K7" s="40">
        <v>0.32529609300000001</v>
      </c>
      <c r="L7" s="41">
        <v>0.60215662000000003</v>
      </c>
    </row>
    <row r="8" spans="2:15" x14ac:dyDescent="0.3">
      <c r="B8" s="8">
        <v>2018</v>
      </c>
      <c r="C8" s="9">
        <v>38653</v>
      </c>
      <c r="D8" s="39">
        <v>1.0000000010000001</v>
      </c>
      <c r="E8" s="40">
        <v>5.458826E-3</v>
      </c>
      <c r="F8" s="59">
        <v>5.5028069999999998E-2</v>
      </c>
      <c r="G8" s="59">
        <v>1.0581326E-2</v>
      </c>
      <c r="H8" s="40">
        <v>0</v>
      </c>
      <c r="I8" s="40">
        <v>3.3218638000000002E-2</v>
      </c>
      <c r="J8" s="40">
        <v>6.6230309999999997E-3</v>
      </c>
      <c r="K8" s="40">
        <v>0.30445243599999999</v>
      </c>
      <c r="L8" s="41">
        <v>0.584637674</v>
      </c>
    </row>
    <row r="9" spans="2:15" x14ac:dyDescent="0.3">
      <c r="B9" s="8">
        <v>2019</v>
      </c>
      <c r="C9" s="9">
        <v>44837</v>
      </c>
      <c r="D9" s="39">
        <v>1</v>
      </c>
      <c r="E9" s="40">
        <v>1.0237081E-2</v>
      </c>
      <c r="F9" s="59">
        <v>0.111314316</v>
      </c>
      <c r="G9" s="59">
        <v>1.9715860000000002E-2</v>
      </c>
      <c r="H9" s="40">
        <v>0</v>
      </c>
      <c r="I9" s="40">
        <v>3.7736691000000003E-2</v>
      </c>
      <c r="J9" s="40">
        <v>7.248478E-3</v>
      </c>
      <c r="K9" s="40">
        <v>0.34056694199999998</v>
      </c>
      <c r="L9" s="41">
        <v>0.47318063199999999</v>
      </c>
    </row>
    <row r="10" spans="2:15" x14ac:dyDescent="0.3">
      <c r="B10" s="8">
        <v>2020</v>
      </c>
      <c r="C10" s="9">
        <v>42791</v>
      </c>
      <c r="D10" s="39">
        <v>1</v>
      </c>
      <c r="E10" s="40">
        <v>2.1429739999999999E-2</v>
      </c>
      <c r="F10" s="59">
        <v>0.180949265</v>
      </c>
      <c r="G10" s="59">
        <v>1.2455890000000001E-2</v>
      </c>
      <c r="H10" s="40">
        <v>0</v>
      </c>
      <c r="I10" s="40">
        <v>2.7973172000000001E-2</v>
      </c>
      <c r="J10" s="40">
        <v>3.8793199999999999E-3</v>
      </c>
      <c r="K10" s="40">
        <v>0.29452455</v>
      </c>
      <c r="L10" s="41">
        <v>0.45878806300000002</v>
      </c>
    </row>
    <row r="11" spans="2:15" x14ac:dyDescent="0.3">
      <c r="B11" s="8">
        <v>2021</v>
      </c>
      <c r="C11" s="9">
        <v>44466</v>
      </c>
      <c r="D11" s="39">
        <v>1.0000000010000001</v>
      </c>
      <c r="E11" s="40">
        <v>7.7452436E-2</v>
      </c>
      <c r="F11" s="59">
        <v>0.24420905900000001</v>
      </c>
      <c r="G11" s="59">
        <v>2.4175775E-2</v>
      </c>
      <c r="H11" s="40">
        <v>0</v>
      </c>
      <c r="I11" s="40">
        <v>2.4108306999999999E-2</v>
      </c>
      <c r="J11" s="40">
        <v>1.7316600000000001E-3</v>
      </c>
      <c r="K11" s="40">
        <v>0.259749022</v>
      </c>
      <c r="L11" s="41">
        <v>0.36857374199999998</v>
      </c>
    </row>
    <row r="12" spans="2:15" x14ac:dyDescent="0.3">
      <c r="B12" s="8">
        <v>2022</v>
      </c>
      <c r="C12" s="23">
        <v>41404</v>
      </c>
      <c r="D12" s="42">
        <v>1</v>
      </c>
      <c r="E12" s="43">
        <v>0.213067482</v>
      </c>
      <c r="F12" s="60">
        <v>0.29183713700000002</v>
      </c>
      <c r="G12" s="60">
        <v>2.0579681999999998E-2</v>
      </c>
      <c r="H12" s="43">
        <v>0</v>
      </c>
      <c r="I12" s="43">
        <v>2.4104106E-2</v>
      </c>
      <c r="J12" s="43">
        <v>1.6759500000000001E-3</v>
      </c>
      <c r="K12" s="43">
        <v>0.233819687</v>
      </c>
      <c r="L12" s="44">
        <v>0.21491595599999999</v>
      </c>
    </row>
    <row r="13" spans="2:15" x14ac:dyDescent="0.3">
      <c r="B13" s="12">
        <v>2023</v>
      </c>
      <c r="C13" s="16">
        <v>34000</v>
      </c>
      <c r="D13" s="45">
        <v>1</v>
      </c>
      <c r="E13" s="46">
        <v>0.21418999999999999</v>
      </c>
      <c r="F13" s="46">
        <v>0.33677000000000001</v>
      </c>
      <c r="G13" s="46">
        <v>1.9480000000000001E-2</v>
      </c>
      <c r="H13" s="46">
        <v>0</v>
      </c>
      <c r="I13" s="46">
        <v>1.5800000000000002E-2</v>
      </c>
      <c r="J13" s="46">
        <v>1.6900000000000001E-3</v>
      </c>
      <c r="K13" s="46">
        <v>0.24721000000000001</v>
      </c>
      <c r="L13" s="47">
        <v>0.16486000000000001</v>
      </c>
    </row>
    <row r="14" spans="2:15" x14ac:dyDescent="0.3">
      <c r="B14" s="10">
        <v>2024</v>
      </c>
      <c r="C14" s="16">
        <v>34500</v>
      </c>
      <c r="D14" s="45">
        <v>0.99999999999999978</v>
      </c>
      <c r="E14" s="46">
        <v>0.27419999999999989</v>
      </c>
      <c r="F14" s="46">
        <v>0.34</v>
      </c>
      <c r="G14" s="46">
        <v>1.5789999999999998E-2</v>
      </c>
      <c r="H14" s="46">
        <v>0</v>
      </c>
      <c r="I14" s="46">
        <v>1.308E-2</v>
      </c>
      <c r="J14" s="46">
        <v>1.5200000000000001E-3</v>
      </c>
      <c r="K14" s="46">
        <v>0.20704</v>
      </c>
      <c r="L14" s="47">
        <v>0.14837</v>
      </c>
    </row>
    <row r="15" spans="2:15" x14ac:dyDescent="0.3">
      <c r="B15" s="10">
        <v>2025</v>
      </c>
      <c r="C15" s="16">
        <v>35000</v>
      </c>
      <c r="D15" s="45">
        <v>0.99999999999999989</v>
      </c>
      <c r="E15" s="46">
        <v>0.31806999999999996</v>
      </c>
      <c r="F15" s="46">
        <v>0.35</v>
      </c>
      <c r="G15" s="46">
        <v>1.316E-2</v>
      </c>
      <c r="H15" s="46">
        <v>0</v>
      </c>
      <c r="I15" s="46">
        <v>1.047E-2</v>
      </c>
      <c r="J15" s="46">
        <v>1.3699999999999999E-3</v>
      </c>
      <c r="K15" s="46">
        <v>0.1734</v>
      </c>
      <c r="L15" s="47">
        <v>0.13353000000000001</v>
      </c>
    </row>
    <row r="16" spans="2:15" x14ac:dyDescent="0.3">
      <c r="B16" s="10">
        <v>2026</v>
      </c>
      <c r="C16" s="16">
        <v>35500</v>
      </c>
      <c r="D16" s="45">
        <v>0.99999999999999989</v>
      </c>
      <c r="E16" s="46">
        <v>0.33499000000000001</v>
      </c>
      <c r="F16" s="46">
        <v>0.38</v>
      </c>
      <c r="G16" s="46">
        <v>1.052E-2</v>
      </c>
      <c r="H16" s="46">
        <v>0</v>
      </c>
      <c r="I16" s="46">
        <v>7.8499999999999993E-3</v>
      </c>
      <c r="J16" s="46">
        <v>1.23E-3</v>
      </c>
      <c r="K16" s="46">
        <v>0.14523</v>
      </c>
      <c r="L16" s="47">
        <v>0.12018</v>
      </c>
    </row>
    <row r="17" spans="2:12" x14ac:dyDescent="0.3">
      <c r="B17" s="10">
        <v>2027</v>
      </c>
      <c r="C17" s="16">
        <v>36000</v>
      </c>
      <c r="D17" s="45">
        <v>1</v>
      </c>
      <c r="E17" s="46">
        <v>0.35597999999999996</v>
      </c>
      <c r="F17" s="46">
        <v>0.4</v>
      </c>
      <c r="G17" s="46">
        <v>7.8899999999999994E-3</v>
      </c>
      <c r="H17" s="46">
        <v>0</v>
      </c>
      <c r="I17" s="46">
        <v>5.2300000000000003E-3</v>
      </c>
      <c r="J17" s="46">
        <v>1.1100000000000001E-3</v>
      </c>
      <c r="K17" s="46">
        <v>0.12163</v>
      </c>
      <c r="L17" s="47">
        <v>0.10816000000000001</v>
      </c>
    </row>
    <row r="18" spans="2:12" x14ac:dyDescent="0.3">
      <c r="B18" s="10">
        <v>2028</v>
      </c>
      <c r="C18" s="16">
        <v>37000</v>
      </c>
      <c r="D18" s="45">
        <v>1</v>
      </c>
      <c r="E18" s="46">
        <v>0.41189999999999993</v>
      </c>
      <c r="F18" s="46">
        <v>0.38</v>
      </c>
      <c r="G18" s="46">
        <v>5.2599999999999999E-3</v>
      </c>
      <c r="H18" s="46">
        <v>0</v>
      </c>
      <c r="I18" s="46">
        <v>2.6199999999999999E-3</v>
      </c>
      <c r="J18" s="46">
        <v>1E-3</v>
      </c>
      <c r="K18" s="46">
        <v>0.10187</v>
      </c>
      <c r="L18" s="47">
        <v>9.7350000000000006E-2</v>
      </c>
    </row>
    <row r="19" spans="2:12" x14ac:dyDescent="0.3">
      <c r="B19" s="11">
        <v>2029</v>
      </c>
      <c r="C19" s="16">
        <v>38671</v>
      </c>
      <c r="D19" s="45">
        <v>0.99999999999999989</v>
      </c>
      <c r="E19" s="46">
        <v>0.46353999999999995</v>
      </c>
      <c r="F19" s="46">
        <v>0.36</v>
      </c>
      <c r="G19" s="46">
        <v>2.63E-3</v>
      </c>
      <c r="H19" s="46">
        <v>0</v>
      </c>
      <c r="I19" s="46">
        <v>0</v>
      </c>
      <c r="J19" s="46">
        <v>8.9999999999999998E-4</v>
      </c>
      <c r="K19" s="46">
        <v>8.5319999999999993E-2</v>
      </c>
      <c r="L19" s="47">
        <v>8.7609999999999993E-2</v>
      </c>
    </row>
    <row r="20" spans="2:12" x14ac:dyDescent="0.3">
      <c r="B20" s="10">
        <v>2030</v>
      </c>
      <c r="C20" s="13">
        <v>43603</v>
      </c>
      <c r="D20" s="48">
        <v>1</v>
      </c>
      <c r="E20" s="49">
        <v>0.51868000000000003</v>
      </c>
      <c r="F20" s="49">
        <v>0.33</v>
      </c>
      <c r="G20" s="49">
        <v>1E-3</v>
      </c>
      <c r="H20" s="49">
        <v>1.0000000000000001E-5</v>
      </c>
      <c r="I20" s="49">
        <v>0</v>
      </c>
      <c r="J20" s="49">
        <v>0</v>
      </c>
      <c r="K20" s="49">
        <v>7.1459999999999996E-2</v>
      </c>
      <c r="L20" s="50">
        <v>7.8850000000000003E-2</v>
      </c>
    </row>
    <row r="21" spans="2:12" x14ac:dyDescent="0.3">
      <c r="B21" s="12">
        <v>2031</v>
      </c>
      <c r="C21" s="16">
        <v>43618</v>
      </c>
      <c r="D21" s="45">
        <v>0.99999999999999989</v>
      </c>
      <c r="E21" s="46">
        <v>0.56916</v>
      </c>
      <c r="F21" s="46">
        <v>0.3</v>
      </c>
      <c r="G21" s="46"/>
      <c r="H21" s="46">
        <v>2.0000000000000002E-5</v>
      </c>
      <c r="I21" s="46"/>
      <c r="J21" s="46"/>
      <c r="K21" s="46">
        <v>5.985E-2</v>
      </c>
      <c r="L21" s="47">
        <v>7.0970000000000005E-2</v>
      </c>
    </row>
    <row r="22" spans="2:12" x14ac:dyDescent="0.3">
      <c r="B22" s="10">
        <v>2032</v>
      </c>
      <c r="C22" s="16">
        <v>43620</v>
      </c>
      <c r="D22" s="45">
        <v>1.0000000000000002</v>
      </c>
      <c r="E22" s="46">
        <v>0.62597000000000003</v>
      </c>
      <c r="F22" s="46">
        <v>0.26</v>
      </c>
      <c r="G22" s="46"/>
      <c r="H22" s="46">
        <v>4.0000000000000003E-5</v>
      </c>
      <c r="I22" s="46"/>
      <c r="J22" s="46"/>
      <c r="K22" s="46">
        <v>5.0119999999999998E-2</v>
      </c>
      <c r="L22" s="47">
        <v>6.3869999999999996E-2</v>
      </c>
    </row>
    <row r="23" spans="2:12" x14ac:dyDescent="0.3">
      <c r="B23" s="10">
        <v>2033</v>
      </c>
      <c r="C23" s="16">
        <v>43286</v>
      </c>
      <c r="D23" s="45">
        <v>1</v>
      </c>
      <c r="E23" s="46">
        <v>0.68045</v>
      </c>
      <c r="F23" s="46">
        <v>0.22</v>
      </c>
      <c r="G23" s="46"/>
      <c r="H23" s="46">
        <v>9.0000000000000006E-5</v>
      </c>
      <c r="I23" s="46"/>
      <c r="J23" s="46"/>
      <c r="K23" s="46">
        <v>4.1980000000000003E-2</v>
      </c>
      <c r="L23" s="47">
        <v>5.7480000000000003E-2</v>
      </c>
    </row>
    <row r="24" spans="2:12" x14ac:dyDescent="0.3">
      <c r="B24" s="10">
        <v>2034</v>
      </c>
      <c r="C24" s="16">
        <v>42964</v>
      </c>
      <c r="D24" s="45">
        <v>1</v>
      </c>
      <c r="E24" s="46">
        <v>0.73292999999999997</v>
      </c>
      <c r="F24" s="46">
        <v>0.18</v>
      </c>
      <c r="G24" s="46"/>
      <c r="H24" s="46">
        <v>1.8000000000000001E-4</v>
      </c>
      <c r="I24" s="46"/>
      <c r="J24" s="46"/>
      <c r="K24" s="46">
        <v>3.5159999999999997E-2</v>
      </c>
      <c r="L24" s="47">
        <v>5.1729999999999998E-2</v>
      </c>
    </row>
    <row r="25" spans="2:12" x14ac:dyDescent="0.3">
      <c r="B25" s="10">
        <v>2035</v>
      </c>
      <c r="C25" s="16">
        <v>42633</v>
      </c>
      <c r="D25" s="45">
        <v>1</v>
      </c>
      <c r="E25" s="46">
        <v>0.76363999999999999</v>
      </c>
      <c r="F25" s="46">
        <v>0.16</v>
      </c>
      <c r="G25" s="46"/>
      <c r="H25" s="46">
        <v>3.5E-4</v>
      </c>
      <c r="I25" s="46"/>
      <c r="J25" s="46"/>
      <c r="K25" s="46">
        <v>2.945E-2</v>
      </c>
      <c r="L25" s="47">
        <v>4.6559999999999997E-2</v>
      </c>
    </row>
    <row r="26" spans="2:12" x14ac:dyDescent="0.3">
      <c r="B26" s="10">
        <v>2036</v>
      </c>
      <c r="C26" s="16">
        <v>42314</v>
      </c>
      <c r="D26" s="45">
        <v>1</v>
      </c>
      <c r="E26" s="46">
        <v>0.79272999999999993</v>
      </c>
      <c r="F26" s="46">
        <v>0.14000000000000001</v>
      </c>
      <c r="G26" s="46"/>
      <c r="H26" s="46">
        <v>7.1000000000000002E-4</v>
      </c>
      <c r="I26" s="46"/>
      <c r="J26" s="46"/>
      <c r="K26" s="46">
        <v>2.4660000000000001E-2</v>
      </c>
      <c r="L26" s="47">
        <v>4.19E-2</v>
      </c>
    </row>
    <row r="27" spans="2:12" x14ac:dyDescent="0.3">
      <c r="B27" s="10">
        <v>2037</v>
      </c>
      <c r="C27" s="16">
        <v>42003</v>
      </c>
      <c r="D27" s="45">
        <v>1</v>
      </c>
      <c r="E27" s="46">
        <v>0.81264999999999998</v>
      </c>
      <c r="F27" s="46">
        <v>0.128</v>
      </c>
      <c r="G27" s="46"/>
      <c r="H27" s="46">
        <v>9.8999999999999999E-4</v>
      </c>
      <c r="I27" s="46"/>
      <c r="J27" s="46"/>
      <c r="K27" s="46">
        <v>2.0650000000000002E-2</v>
      </c>
      <c r="L27" s="47">
        <v>3.771E-2</v>
      </c>
    </row>
    <row r="28" spans="2:12" x14ac:dyDescent="0.3">
      <c r="B28" s="10">
        <v>2038</v>
      </c>
      <c r="C28" s="16">
        <v>41689</v>
      </c>
      <c r="D28" s="45">
        <v>1</v>
      </c>
      <c r="E28" s="46">
        <v>0.83438000000000001</v>
      </c>
      <c r="F28" s="46">
        <v>0.113</v>
      </c>
      <c r="G28" s="46"/>
      <c r="H28" s="46">
        <v>1.3799999999999999E-3</v>
      </c>
      <c r="I28" s="46"/>
      <c r="J28" s="46"/>
      <c r="K28" s="46">
        <v>1.7299999999999999E-2</v>
      </c>
      <c r="L28" s="47">
        <v>3.3939999999999998E-2</v>
      </c>
    </row>
    <row r="29" spans="2:12" x14ac:dyDescent="0.3">
      <c r="B29" s="11">
        <v>2039</v>
      </c>
      <c r="C29" s="16">
        <v>41388</v>
      </c>
      <c r="D29" s="45">
        <v>1</v>
      </c>
      <c r="E29" s="46">
        <v>0.85302</v>
      </c>
      <c r="F29" s="46">
        <v>0.1</v>
      </c>
      <c r="G29" s="46"/>
      <c r="H29" s="46">
        <v>1.9400000000000001E-3</v>
      </c>
      <c r="I29" s="46"/>
      <c r="J29" s="46"/>
      <c r="K29" s="46">
        <v>1.4489999999999999E-2</v>
      </c>
      <c r="L29" s="47">
        <v>3.0550000000000001E-2</v>
      </c>
    </row>
    <row r="30" spans="2:12" x14ac:dyDescent="0.3">
      <c r="B30" s="10">
        <v>2040</v>
      </c>
      <c r="C30" s="13">
        <v>41081</v>
      </c>
      <c r="D30" s="48">
        <v>1</v>
      </c>
      <c r="E30" s="49">
        <v>0.87067000000000005</v>
      </c>
      <c r="F30" s="49">
        <v>8.6999999999999994E-2</v>
      </c>
      <c r="G30" s="49"/>
      <c r="H30" s="49">
        <v>2.7100000000000002E-3</v>
      </c>
      <c r="I30" s="49"/>
      <c r="J30" s="49"/>
      <c r="K30" s="49">
        <v>1.213E-2</v>
      </c>
      <c r="L30" s="50">
        <v>2.7490000000000001E-2</v>
      </c>
    </row>
    <row r="31" spans="2:12" x14ac:dyDescent="0.3">
      <c r="B31" s="12">
        <v>2041</v>
      </c>
      <c r="C31" s="16">
        <v>40789</v>
      </c>
      <c r="D31" s="45">
        <v>0.99999999999999989</v>
      </c>
      <c r="E31" s="46">
        <v>0.88829999999999998</v>
      </c>
      <c r="F31" s="46">
        <v>7.2999999999999995E-2</v>
      </c>
      <c r="G31" s="46"/>
      <c r="H31" s="46">
        <v>3.8E-3</v>
      </c>
      <c r="I31" s="46"/>
      <c r="J31" s="46"/>
      <c r="K31" s="46">
        <v>1.0160000000000001E-2</v>
      </c>
      <c r="L31" s="47">
        <v>2.4740000000000002E-2</v>
      </c>
    </row>
    <row r="32" spans="2:12" x14ac:dyDescent="0.3">
      <c r="B32" s="10">
        <v>2042</v>
      </c>
      <c r="C32" s="16">
        <v>40500</v>
      </c>
      <c r="D32" s="45">
        <v>1</v>
      </c>
      <c r="E32" s="46">
        <v>0.89990000000000003</v>
      </c>
      <c r="F32" s="46">
        <v>6.4000000000000001E-2</v>
      </c>
      <c r="G32" s="46"/>
      <c r="H32" s="46">
        <v>5.3200000000000001E-3</v>
      </c>
      <c r="I32" s="46"/>
      <c r="J32" s="46"/>
      <c r="K32" s="46">
        <v>8.5100000000000002E-3</v>
      </c>
      <c r="L32" s="47">
        <v>2.2270000000000002E-2</v>
      </c>
    </row>
    <row r="33" spans="2:12" x14ac:dyDescent="0.3">
      <c r="B33" s="10">
        <v>2043</v>
      </c>
      <c r="C33" s="16">
        <v>40216</v>
      </c>
      <c r="D33" s="45">
        <v>0.99999999999999989</v>
      </c>
      <c r="E33" s="46">
        <v>0.91037999999999997</v>
      </c>
      <c r="F33" s="46">
        <v>5.5E-2</v>
      </c>
      <c r="G33" s="46"/>
      <c r="H33" s="46">
        <v>7.45E-3</v>
      </c>
      <c r="I33" s="46"/>
      <c r="J33" s="46"/>
      <c r="K33" s="46">
        <v>7.1300000000000001E-3</v>
      </c>
      <c r="L33" s="47">
        <v>2.0039999999999999E-2</v>
      </c>
    </row>
    <row r="34" spans="2:12" x14ac:dyDescent="0.3">
      <c r="B34" s="10">
        <v>2044</v>
      </c>
      <c r="C34" s="16">
        <v>39935</v>
      </c>
      <c r="D34" s="45">
        <v>1.0000000000000002</v>
      </c>
      <c r="E34" s="46">
        <v>0.91956000000000004</v>
      </c>
      <c r="F34" s="46">
        <v>4.5999999999999999E-2</v>
      </c>
      <c r="G34" s="46"/>
      <c r="H34" s="46">
        <v>1.043E-2</v>
      </c>
      <c r="I34" s="46"/>
      <c r="J34" s="46"/>
      <c r="K34" s="46">
        <v>5.9699999999999996E-3</v>
      </c>
      <c r="L34" s="47">
        <v>1.804E-2</v>
      </c>
    </row>
    <row r="35" spans="2:12" x14ac:dyDescent="0.3">
      <c r="B35" s="10">
        <v>2045</v>
      </c>
      <c r="C35" s="16">
        <v>39659</v>
      </c>
      <c r="D35" s="45">
        <v>0.99999999999999989</v>
      </c>
      <c r="E35" s="46">
        <v>0.92616999999999994</v>
      </c>
      <c r="F35" s="46">
        <v>3.7999999999999999E-2</v>
      </c>
      <c r="G35" s="46"/>
      <c r="H35" s="46">
        <v>1.46E-2</v>
      </c>
      <c r="I35" s="46"/>
      <c r="J35" s="46"/>
      <c r="K35" s="46">
        <v>5.0000000000000001E-3</v>
      </c>
      <c r="L35" s="47">
        <v>1.6230000000000001E-2</v>
      </c>
    </row>
    <row r="36" spans="2:12" x14ac:dyDescent="0.3">
      <c r="B36" s="10">
        <v>2046</v>
      </c>
      <c r="C36" s="16">
        <v>39103</v>
      </c>
      <c r="D36" s="45">
        <v>1</v>
      </c>
      <c r="E36" s="46">
        <v>0.93145</v>
      </c>
      <c r="F36" s="46">
        <v>2.9000000000000001E-2</v>
      </c>
      <c r="G36" s="46"/>
      <c r="H36" s="46">
        <v>2.044E-2</v>
      </c>
      <c r="I36" s="46"/>
      <c r="J36" s="46"/>
      <c r="K36" s="46">
        <v>4.4999999999999997E-3</v>
      </c>
      <c r="L36" s="47">
        <v>1.461E-2</v>
      </c>
    </row>
    <row r="37" spans="2:12" x14ac:dyDescent="0.3">
      <c r="B37" s="10">
        <v>2047</v>
      </c>
      <c r="C37" s="16">
        <v>38836</v>
      </c>
      <c r="D37" s="45">
        <v>1</v>
      </c>
      <c r="E37" s="46">
        <v>0.93418000000000001</v>
      </c>
      <c r="F37" s="46">
        <v>0.02</v>
      </c>
      <c r="G37" s="46"/>
      <c r="H37" s="46">
        <v>2.862E-2</v>
      </c>
      <c r="I37" s="46"/>
      <c r="J37" s="46"/>
      <c r="K37" s="46">
        <v>4.0499999999999998E-3</v>
      </c>
      <c r="L37" s="47">
        <v>1.315E-2</v>
      </c>
    </row>
    <row r="38" spans="2:12" x14ac:dyDescent="0.3">
      <c r="B38" s="10">
        <v>2048</v>
      </c>
      <c r="C38" s="16">
        <v>38575</v>
      </c>
      <c r="D38" s="45">
        <v>1</v>
      </c>
      <c r="E38" s="46">
        <v>0.94050999999999996</v>
      </c>
      <c r="F38" s="46">
        <v>1.0999999999999999E-2</v>
      </c>
      <c r="G38" s="46"/>
      <c r="H38" s="46">
        <v>3.3000000000000002E-2</v>
      </c>
      <c r="I38" s="46"/>
      <c r="J38" s="46"/>
      <c r="K38" s="46">
        <v>3.65E-3</v>
      </c>
      <c r="L38" s="47">
        <v>1.184E-2</v>
      </c>
    </row>
    <row r="39" spans="2:12" x14ac:dyDescent="0.3">
      <c r="B39" s="11">
        <v>2049</v>
      </c>
      <c r="C39" s="16">
        <v>38317</v>
      </c>
      <c r="D39" s="45">
        <v>1</v>
      </c>
      <c r="E39" s="46">
        <v>0.94406999999999996</v>
      </c>
      <c r="F39" s="46">
        <v>5.0000000000000001E-3</v>
      </c>
      <c r="G39" s="46"/>
      <c r="H39" s="46">
        <v>3.6999999999999998E-2</v>
      </c>
      <c r="I39" s="46"/>
      <c r="J39" s="46"/>
      <c r="K39" s="46">
        <v>3.2799999999999999E-3</v>
      </c>
      <c r="L39" s="47">
        <v>1.065E-2</v>
      </c>
    </row>
    <row r="40" spans="2:12" x14ac:dyDescent="0.3">
      <c r="B40" s="10">
        <v>2050</v>
      </c>
      <c r="C40" s="13">
        <v>38060</v>
      </c>
      <c r="D40" s="48">
        <v>1</v>
      </c>
      <c r="E40" s="49">
        <v>0.94645999999999997</v>
      </c>
      <c r="F40" s="49">
        <v>0</v>
      </c>
      <c r="G40" s="49"/>
      <c r="H40" s="49">
        <v>4.1000000000000002E-2</v>
      </c>
      <c r="I40" s="49"/>
      <c r="J40" s="49"/>
      <c r="K40" s="49">
        <v>2.9499999999999999E-3</v>
      </c>
      <c r="L40" s="50">
        <v>9.5899999999999996E-3</v>
      </c>
    </row>
    <row r="41" spans="2:12" x14ac:dyDescent="0.3">
      <c r="B41" s="12">
        <v>2051</v>
      </c>
      <c r="C41" s="16">
        <v>37760</v>
      </c>
      <c r="D41" s="45">
        <v>1</v>
      </c>
      <c r="E41" s="46">
        <v>0.94271000000000005</v>
      </c>
      <c r="F41" s="46"/>
      <c r="G41" s="46"/>
      <c r="H41" s="46">
        <v>4.5999999999999999E-2</v>
      </c>
      <c r="I41" s="46"/>
      <c r="J41" s="46"/>
      <c r="K41" s="46">
        <v>2.66E-3</v>
      </c>
      <c r="L41" s="47">
        <v>8.6300000000000005E-3</v>
      </c>
    </row>
    <row r="42" spans="2:12" x14ac:dyDescent="0.3">
      <c r="B42" s="10">
        <v>2052</v>
      </c>
      <c r="C42" s="16">
        <v>37460</v>
      </c>
      <c r="D42" s="45">
        <v>1</v>
      </c>
      <c r="E42" s="46">
        <v>0.93984999999999996</v>
      </c>
      <c r="F42" s="46"/>
      <c r="G42" s="46"/>
      <c r="H42" s="46">
        <v>0.05</v>
      </c>
      <c r="I42" s="46"/>
      <c r="J42" s="46"/>
      <c r="K42" s="46">
        <v>2.3900000000000002E-3</v>
      </c>
      <c r="L42" s="47">
        <v>7.7600000000000004E-3</v>
      </c>
    </row>
    <row r="43" spans="2:12" x14ac:dyDescent="0.3">
      <c r="B43" s="10">
        <v>2053</v>
      </c>
      <c r="C43" s="16">
        <v>37160</v>
      </c>
      <c r="D43" s="45">
        <v>1</v>
      </c>
      <c r="E43" s="46">
        <v>0.93735999999999997</v>
      </c>
      <c r="F43" s="46"/>
      <c r="G43" s="46"/>
      <c r="H43" s="46">
        <v>5.3499999999999999E-2</v>
      </c>
      <c r="I43" s="46"/>
      <c r="J43" s="46"/>
      <c r="K43" s="46">
        <v>2.15E-3</v>
      </c>
      <c r="L43" s="47">
        <v>6.9899999999999997E-3</v>
      </c>
    </row>
    <row r="44" spans="2:12" x14ac:dyDescent="0.3">
      <c r="B44" s="10">
        <v>2054</v>
      </c>
      <c r="C44" s="16">
        <v>36860</v>
      </c>
      <c r="D44" s="45">
        <v>1</v>
      </c>
      <c r="E44" s="46">
        <v>0.93559000000000003</v>
      </c>
      <c r="F44" s="46"/>
      <c r="G44" s="46"/>
      <c r="H44" s="46">
        <v>5.6180000000000001E-2</v>
      </c>
      <c r="I44" s="46"/>
      <c r="J44" s="46"/>
      <c r="K44" s="46">
        <v>1.9400000000000001E-3</v>
      </c>
      <c r="L44" s="47">
        <v>6.2899999999999996E-3</v>
      </c>
    </row>
    <row r="45" spans="2:12" x14ac:dyDescent="0.3">
      <c r="B45" s="10">
        <v>2055</v>
      </c>
      <c r="C45" s="16">
        <v>36560</v>
      </c>
      <c r="D45" s="45">
        <v>1</v>
      </c>
      <c r="E45" s="46">
        <v>0.93362000000000001</v>
      </c>
      <c r="F45" s="46"/>
      <c r="G45" s="46"/>
      <c r="H45" s="46">
        <v>5.8979999999999998E-2</v>
      </c>
      <c r="I45" s="46"/>
      <c r="J45" s="46"/>
      <c r="K45" s="46">
        <v>1.74E-3</v>
      </c>
      <c r="L45" s="47">
        <v>5.6600000000000001E-3</v>
      </c>
    </row>
    <row r="46" spans="2:12" x14ac:dyDescent="0.3">
      <c r="B46" s="10">
        <v>2056</v>
      </c>
      <c r="C46" s="16">
        <v>36260</v>
      </c>
      <c r="D46" s="45">
        <v>1</v>
      </c>
      <c r="E46" s="46">
        <v>0.93140999999999996</v>
      </c>
      <c r="F46" s="46"/>
      <c r="G46" s="46"/>
      <c r="H46" s="46">
        <v>6.1929999999999999E-2</v>
      </c>
      <c r="I46" s="46"/>
      <c r="J46" s="46"/>
      <c r="K46" s="46">
        <v>1.57E-3</v>
      </c>
      <c r="L46" s="47">
        <v>5.0899999999999999E-3</v>
      </c>
    </row>
    <row r="47" spans="2:12" x14ac:dyDescent="0.3">
      <c r="B47" s="10">
        <v>2057</v>
      </c>
      <c r="C47" s="16">
        <v>35960</v>
      </c>
      <c r="D47" s="45">
        <v>1</v>
      </c>
      <c r="E47" s="46">
        <v>0.92896999999999996</v>
      </c>
      <c r="F47" s="46"/>
      <c r="G47" s="46"/>
      <c r="H47" s="46">
        <v>6.5030000000000004E-2</v>
      </c>
      <c r="I47" s="46"/>
      <c r="J47" s="46"/>
      <c r="K47" s="46">
        <v>1.41E-3</v>
      </c>
      <c r="L47" s="47">
        <v>4.5900000000000003E-3</v>
      </c>
    </row>
    <row r="48" spans="2:12" x14ac:dyDescent="0.3">
      <c r="B48" s="10">
        <v>2058</v>
      </c>
      <c r="C48" s="16">
        <v>35660</v>
      </c>
      <c r="D48" s="45">
        <v>1</v>
      </c>
      <c r="E48" s="46">
        <v>0.92632000000000003</v>
      </c>
      <c r="F48" s="46"/>
      <c r="G48" s="46"/>
      <c r="H48" s="46">
        <v>6.8279999999999993E-2</v>
      </c>
      <c r="I48" s="46"/>
      <c r="J48" s="46"/>
      <c r="K48" s="46">
        <v>1.2700000000000001E-3</v>
      </c>
      <c r="L48" s="47">
        <v>4.13E-3</v>
      </c>
    </row>
    <row r="49" spans="2:12" x14ac:dyDescent="0.3">
      <c r="B49" s="10">
        <v>2059</v>
      </c>
      <c r="C49" s="16">
        <v>35360</v>
      </c>
      <c r="D49" s="45">
        <v>1</v>
      </c>
      <c r="E49" s="46">
        <v>0.92344999999999999</v>
      </c>
      <c r="F49" s="46"/>
      <c r="G49" s="46"/>
      <c r="H49" s="46">
        <v>7.17E-2</v>
      </c>
      <c r="I49" s="46"/>
      <c r="J49" s="46"/>
      <c r="K49" s="46">
        <v>1.14E-3</v>
      </c>
      <c r="L49" s="47">
        <v>3.7100000000000002E-3</v>
      </c>
    </row>
    <row r="50" spans="2:12" x14ac:dyDescent="0.3">
      <c r="B50" s="10">
        <v>2060</v>
      </c>
      <c r="C50" s="20">
        <v>35060</v>
      </c>
      <c r="D50" s="54">
        <v>1</v>
      </c>
      <c r="E50" s="55">
        <v>0.92035</v>
      </c>
      <c r="F50" s="55"/>
      <c r="G50" s="55"/>
      <c r="H50" s="55">
        <v>7.528E-2</v>
      </c>
      <c r="I50" s="55"/>
      <c r="J50" s="55"/>
      <c r="K50" s="55">
        <v>1.0300000000000001E-3</v>
      </c>
      <c r="L50" s="56">
        <v>3.3400000000000001E-3</v>
      </c>
    </row>
    <row r="52" spans="2:12" ht="18" x14ac:dyDescent="0.35">
      <c r="B52" s="31" t="s">
        <v>26</v>
      </c>
    </row>
    <row r="53" spans="2:12" ht="18" x14ac:dyDescent="0.35">
      <c r="B53" s="24" t="s">
        <v>12</v>
      </c>
    </row>
    <row r="54" spans="2:12" ht="28.8" x14ac:dyDescent="0.3">
      <c r="B54" s="246" t="s">
        <v>2</v>
      </c>
      <c r="C54" s="247" t="s">
        <v>3</v>
      </c>
      <c r="D54" s="248" t="s">
        <v>4</v>
      </c>
      <c r="E54" s="249" t="s">
        <v>5</v>
      </c>
      <c r="F54" s="251" t="s">
        <v>10</v>
      </c>
      <c r="G54" s="6"/>
      <c r="I54" s="6"/>
      <c r="J54" s="6"/>
      <c r="L54" s="6"/>
    </row>
    <row r="55" spans="2:12" x14ac:dyDescent="0.3">
      <c r="B55" s="8">
        <v>2015</v>
      </c>
      <c r="C55" s="22">
        <v>324</v>
      </c>
      <c r="D55" s="36">
        <v>1</v>
      </c>
      <c r="E55" s="37">
        <v>0</v>
      </c>
      <c r="F55" s="38">
        <v>1</v>
      </c>
      <c r="H55" s="26"/>
      <c r="I55" s="26"/>
      <c r="J55" s="26"/>
      <c r="L55" s="26"/>
    </row>
    <row r="56" spans="2:12" x14ac:dyDescent="0.3">
      <c r="B56" s="8">
        <v>2016</v>
      </c>
      <c r="C56" s="9">
        <v>294</v>
      </c>
      <c r="D56" s="39">
        <v>1</v>
      </c>
      <c r="E56" s="40">
        <v>6.8027210000000003E-3</v>
      </c>
      <c r="F56" s="41">
        <v>0.99319727899999999</v>
      </c>
      <c r="H56" s="26"/>
      <c r="I56" s="26"/>
      <c r="J56" s="26"/>
      <c r="L56" s="26"/>
    </row>
    <row r="57" spans="2:12" x14ac:dyDescent="0.3">
      <c r="B57" s="8">
        <v>2017</v>
      </c>
      <c r="C57" s="9">
        <v>368</v>
      </c>
      <c r="D57" s="39">
        <v>1</v>
      </c>
      <c r="E57" s="40">
        <v>2.717391E-3</v>
      </c>
      <c r="F57" s="41">
        <v>0.99728260899999999</v>
      </c>
      <c r="H57" s="26"/>
      <c r="I57" s="26"/>
      <c r="J57" s="26"/>
      <c r="L57" s="26"/>
    </row>
    <row r="58" spans="2:12" x14ac:dyDescent="0.3">
      <c r="B58" s="8">
        <v>2018</v>
      </c>
      <c r="C58" s="9">
        <v>402</v>
      </c>
      <c r="D58" s="39">
        <v>1</v>
      </c>
      <c r="E58" s="40">
        <v>1.4925373E-2</v>
      </c>
      <c r="F58" s="41">
        <v>0.98507462700000004</v>
      </c>
      <c r="H58" s="26"/>
      <c r="I58" s="26"/>
      <c r="J58" s="26"/>
      <c r="L58" s="26"/>
    </row>
    <row r="59" spans="2:12" x14ac:dyDescent="0.3">
      <c r="B59" s="8">
        <v>2019</v>
      </c>
      <c r="C59" s="9">
        <v>422</v>
      </c>
      <c r="D59" s="39">
        <v>1</v>
      </c>
      <c r="E59" s="40">
        <v>7.1090049999999998E-3</v>
      </c>
      <c r="F59" s="41">
        <v>0.992890995</v>
      </c>
      <c r="H59" s="26"/>
      <c r="I59" s="26"/>
      <c r="J59" s="26"/>
      <c r="L59" s="26"/>
    </row>
    <row r="60" spans="2:12" x14ac:dyDescent="0.3">
      <c r="B60" s="8">
        <v>2020</v>
      </c>
      <c r="C60" s="9">
        <v>521</v>
      </c>
      <c r="D60" s="39">
        <v>1</v>
      </c>
      <c r="E60" s="40">
        <v>0</v>
      </c>
      <c r="F60" s="41">
        <v>1</v>
      </c>
      <c r="H60" s="26"/>
      <c r="I60" s="26"/>
      <c r="J60" s="26"/>
      <c r="L60" s="26"/>
    </row>
    <row r="61" spans="2:12" x14ac:dyDescent="0.3">
      <c r="B61" s="8">
        <v>2021</v>
      </c>
      <c r="C61" s="9">
        <v>534</v>
      </c>
      <c r="D61" s="39">
        <v>1</v>
      </c>
      <c r="E61" s="40">
        <v>5.617978E-3</v>
      </c>
      <c r="F61" s="41">
        <v>0.99438202200000003</v>
      </c>
      <c r="H61" s="26"/>
      <c r="I61" s="26"/>
      <c r="J61" s="26"/>
      <c r="L61" s="26"/>
    </row>
    <row r="62" spans="2:12" x14ac:dyDescent="0.3">
      <c r="B62" s="8">
        <v>2022</v>
      </c>
      <c r="C62" s="23">
        <v>1323</v>
      </c>
      <c r="D62" s="42">
        <v>1</v>
      </c>
      <c r="E62" s="43">
        <v>1.9400352999999999E-2</v>
      </c>
      <c r="F62" s="44">
        <v>0.98059964700000002</v>
      </c>
      <c r="H62" s="26"/>
      <c r="I62" s="26"/>
      <c r="J62" s="26"/>
      <c r="L62" s="26"/>
    </row>
    <row r="63" spans="2:12" x14ac:dyDescent="0.3">
      <c r="B63" s="12">
        <v>2023</v>
      </c>
      <c r="C63" s="16">
        <v>800</v>
      </c>
      <c r="D63" s="45">
        <v>1</v>
      </c>
      <c r="E63" s="46">
        <v>2E-3</v>
      </c>
      <c r="F63" s="47">
        <v>0.998</v>
      </c>
    </row>
    <row r="64" spans="2:12" x14ac:dyDescent="0.3">
      <c r="B64" s="10">
        <v>2024</v>
      </c>
      <c r="C64" s="16">
        <v>790</v>
      </c>
      <c r="D64" s="45">
        <v>1</v>
      </c>
      <c r="E64" s="46">
        <v>1.7000000000000001E-2</v>
      </c>
      <c r="F64" s="47">
        <v>0.98299999999999998</v>
      </c>
    </row>
    <row r="65" spans="2:8" x14ac:dyDescent="0.3">
      <c r="B65" s="10">
        <v>2025</v>
      </c>
      <c r="C65" s="16">
        <v>780</v>
      </c>
      <c r="D65" s="45">
        <v>1</v>
      </c>
      <c r="E65" s="46">
        <v>3.2000000000000001E-2</v>
      </c>
      <c r="F65" s="47">
        <v>0.96799999999999997</v>
      </c>
    </row>
    <row r="66" spans="2:8" x14ac:dyDescent="0.3">
      <c r="B66" s="10">
        <v>2026</v>
      </c>
      <c r="C66" s="16">
        <v>770</v>
      </c>
      <c r="D66" s="45">
        <v>1</v>
      </c>
      <c r="E66" s="46">
        <v>4.7E-2</v>
      </c>
      <c r="F66" s="47">
        <v>0.95299999999999996</v>
      </c>
    </row>
    <row r="67" spans="2:8" x14ac:dyDescent="0.3">
      <c r="B67" s="10">
        <v>2027</v>
      </c>
      <c r="C67" s="16">
        <v>770</v>
      </c>
      <c r="D67" s="45">
        <v>1</v>
      </c>
      <c r="E67" s="46">
        <v>6.2E-2</v>
      </c>
      <c r="F67" s="47">
        <v>0.93799999999999994</v>
      </c>
    </row>
    <row r="68" spans="2:8" x14ac:dyDescent="0.3">
      <c r="B68" s="10">
        <v>2028</v>
      </c>
      <c r="C68" s="16">
        <v>770</v>
      </c>
      <c r="D68" s="45">
        <v>1</v>
      </c>
      <c r="E68" s="46">
        <v>7.6999999999999999E-2</v>
      </c>
      <c r="F68" s="47">
        <v>0.92300000000000004</v>
      </c>
    </row>
    <row r="69" spans="2:8" x14ac:dyDescent="0.3">
      <c r="B69" s="11">
        <v>2029</v>
      </c>
      <c r="C69" s="16">
        <v>770</v>
      </c>
      <c r="D69" s="45">
        <v>1</v>
      </c>
      <c r="E69" s="46">
        <v>9.1999999999999998E-2</v>
      </c>
      <c r="F69" s="47">
        <v>0.90800000000000003</v>
      </c>
    </row>
    <row r="70" spans="2:8" x14ac:dyDescent="0.3">
      <c r="B70" s="10">
        <v>2030</v>
      </c>
      <c r="C70" s="13">
        <v>770</v>
      </c>
      <c r="D70" s="48">
        <v>1</v>
      </c>
      <c r="E70" s="49">
        <v>0.107</v>
      </c>
      <c r="F70" s="50">
        <v>0.89300000000000002</v>
      </c>
      <c r="H70" s="27"/>
    </row>
    <row r="71" spans="2:8" x14ac:dyDescent="0.3">
      <c r="B71" s="12">
        <v>2031</v>
      </c>
      <c r="C71" s="16">
        <v>770</v>
      </c>
      <c r="D71" s="45">
        <v>1</v>
      </c>
      <c r="E71" s="46">
        <v>0.122</v>
      </c>
      <c r="F71" s="47">
        <v>0.878</v>
      </c>
      <c r="H71" s="27"/>
    </row>
    <row r="72" spans="2:8" x14ac:dyDescent="0.3">
      <c r="B72" s="10">
        <v>2032</v>
      </c>
      <c r="C72" s="16">
        <v>770</v>
      </c>
      <c r="D72" s="45">
        <v>1</v>
      </c>
      <c r="E72" s="46">
        <v>0.13700000000000001</v>
      </c>
      <c r="F72" s="47">
        <v>0.86299999999999999</v>
      </c>
      <c r="H72" s="27"/>
    </row>
    <row r="73" spans="2:8" x14ac:dyDescent="0.3">
      <c r="B73" s="10">
        <v>2033</v>
      </c>
      <c r="C73" s="16">
        <v>770</v>
      </c>
      <c r="D73" s="45">
        <v>1</v>
      </c>
      <c r="E73" s="46">
        <v>0.152</v>
      </c>
      <c r="F73" s="47">
        <v>0.84799999999999998</v>
      </c>
      <c r="H73" s="27"/>
    </row>
    <row r="74" spans="2:8" x14ac:dyDescent="0.3">
      <c r="B74" s="10">
        <v>2034</v>
      </c>
      <c r="C74" s="16">
        <v>770</v>
      </c>
      <c r="D74" s="45">
        <v>1</v>
      </c>
      <c r="E74" s="46">
        <v>0.16700000000000001</v>
      </c>
      <c r="F74" s="47">
        <v>0.83299999999999996</v>
      </c>
    </row>
    <row r="75" spans="2:8" x14ac:dyDescent="0.3">
      <c r="B75" s="10">
        <v>2035</v>
      </c>
      <c r="C75" s="16">
        <v>770</v>
      </c>
      <c r="D75" s="45">
        <v>1</v>
      </c>
      <c r="E75" s="46">
        <v>0.182</v>
      </c>
      <c r="F75" s="47">
        <v>0.81799999999999995</v>
      </c>
    </row>
    <row r="76" spans="2:8" x14ac:dyDescent="0.3">
      <c r="B76" s="10">
        <v>2036</v>
      </c>
      <c r="C76" s="16">
        <v>770</v>
      </c>
      <c r="D76" s="45">
        <v>1</v>
      </c>
      <c r="E76" s="46">
        <v>0.19700000000000001</v>
      </c>
      <c r="F76" s="47">
        <v>0.80300000000000005</v>
      </c>
    </row>
    <row r="77" spans="2:8" x14ac:dyDescent="0.3">
      <c r="B77" s="10">
        <v>2037</v>
      </c>
      <c r="C77" s="16">
        <v>770</v>
      </c>
      <c r="D77" s="45">
        <v>1</v>
      </c>
      <c r="E77" s="46">
        <v>0.21199999999999999</v>
      </c>
      <c r="F77" s="47">
        <v>0.78800000000000003</v>
      </c>
    </row>
    <row r="78" spans="2:8" x14ac:dyDescent="0.3">
      <c r="B78" s="10">
        <v>2038</v>
      </c>
      <c r="C78" s="16">
        <v>770</v>
      </c>
      <c r="D78" s="45">
        <v>1</v>
      </c>
      <c r="E78" s="46">
        <v>0.22700000000000001</v>
      </c>
      <c r="F78" s="47">
        <v>0.77300000000000002</v>
      </c>
    </row>
    <row r="79" spans="2:8" x14ac:dyDescent="0.3">
      <c r="B79" s="11">
        <v>2039</v>
      </c>
      <c r="C79" s="16">
        <v>770</v>
      </c>
      <c r="D79" s="45">
        <v>1</v>
      </c>
      <c r="E79" s="46">
        <v>0.24199999999999999</v>
      </c>
      <c r="F79" s="47">
        <v>0.75800000000000001</v>
      </c>
    </row>
    <row r="80" spans="2:8" x14ac:dyDescent="0.3">
      <c r="B80" s="10">
        <v>2040</v>
      </c>
      <c r="C80" s="13">
        <v>770</v>
      </c>
      <c r="D80" s="48">
        <v>1</v>
      </c>
      <c r="E80" s="49">
        <v>0.25700000000000001</v>
      </c>
      <c r="F80" s="50">
        <v>0.74299999999999999</v>
      </c>
    </row>
    <row r="81" spans="2:6" x14ac:dyDescent="0.3">
      <c r="B81" s="12">
        <v>2041</v>
      </c>
      <c r="C81" s="16">
        <v>770</v>
      </c>
      <c r="D81" s="45">
        <v>1</v>
      </c>
      <c r="E81" s="46">
        <v>0.27200000000000002</v>
      </c>
      <c r="F81" s="47">
        <v>0.72799999999999998</v>
      </c>
    </row>
    <row r="82" spans="2:6" x14ac:dyDescent="0.3">
      <c r="B82" s="10">
        <v>2042</v>
      </c>
      <c r="C82" s="16">
        <v>770</v>
      </c>
      <c r="D82" s="45">
        <v>1</v>
      </c>
      <c r="E82" s="46">
        <v>0.28699999999999998</v>
      </c>
      <c r="F82" s="47">
        <v>0.71299999999999997</v>
      </c>
    </row>
    <row r="83" spans="2:6" x14ac:dyDescent="0.3">
      <c r="B83" s="10">
        <v>2043</v>
      </c>
      <c r="C83" s="16">
        <v>770</v>
      </c>
      <c r="D83" s="45">
        <v>1</v>
      </c>
      <c r="E83" s="46">
        <v>0.30199999999999999</v>
      </c>
      <c r="F83" s="47">
        <v>0.69799999999999995</v>
      </c>
    </row>
    <row r="84" spans="2:6" x14ac:dyDescent="0.3">
      <c r="B84" s="10">
        <v>2044</v>
      </c>
      <c r="C84" s="16">
        <v>770</v>
      </c>
      <c r="D84" s="45">
        <v>1</v>
      </c>
      <c r="E84" s="46">
        <v>0.317</v>
      </c>
      <c r="F84" s="47">
        <v>0.68300000000000005</v>
      </c>
    </row>
    <row r="85" spans="2:6" x14ac:dyDescent="0.3">
      <c r="B85" s="10">
        <v>2045</v>
      </c>
      <c r="C85" s="16">
        <v>770</v>
      </c>
      <c r="D85" s="45">
        <v>1</v>
      </c>
      <c r="E85" s="46">
        <v>0.33200000000000002</v>
      </c>
      <c r="F85" s="47">
        <v>0.66800000000000004</v>
      </c>
    </row>
    <row r="86" spans="2:6" x14ac:dyDescent="0.3">
      <c r="B86" s="10">
        <v>2046</v>
      </c>
      <c r="C86" s="16">
        <v>770</v>
      </c>
      <c r="D86" s="45">
        <v>1</v>
      </c>
      <c r="E86" s="46">
        <v>0.34699999999999998</v>
      </c>
      <c r="F86" s="47">
        <v>0.65300000000000002</v>
      </c>
    </row>
    <row r="87" spans="2:6" x14ac:dyDescent="0.3">
      <c r="B87" s="10">
        <v>2047</v>
      </c>
      <c r="C87" s="16">
        <v>770</v>
      </c>
      <c r="D87" s="45">
        <v>1</v>
      </c>
      <c r="E87" s="46">
        <v>0.36199999999999999</v>
      </c>
      <c r="F87" s="47">
        <v>0.63800000000000001</v>
      </c>
    </row>
    <row r="88" spans="2:6" x14ac:dyDescent="0.3">
      <c r="B88" s="10">
        <v>2048</v>
      </c>
      <c r="C88" s="16">
        <v>770</v>
      </c>
      <c r="D88" s="45">
        <v>1</v>
      </c>
      <c r="E88" s="46">
        <v>0.377</v>
      </c>
      <c r="F88" s="47">
        <v>0.623</v>
      </c>
    </row>
    <row r="89" spans="2:6" x14ac:dyDescent="0.3">
      <c r="B89" s="11">
        <v>2049</v>
      </c>
      <c r="C89" s="16">
        <v>770</v>
      </c>
      <c r="D89" s="45">
        <v>1</v>
      </c>
      <c r="E89" s="46">
        <v>0.39200000000000002</v>
      </c>
      <c r="F89" s="47">
        <v>0.60799999999999998</v>
      </c>
    </row>
    <row r="90" spans="2:6" x14ac:dyDescent="0.3">
      <c r="B90" s="10">
        <v>2050</v>
      </c>
      <c r="C90" s="13">
        <v>770</v>
      </c>
      <c r="D90" s="48">
        <v>1</v>
      </c>
      <c r="E90" s="49">
        <v>0.40699999999999997</v>
      </c>
      <c r="F90" s="50">
        <v>0.59299999999999997</v>
      </c>
    </row>
    <row r="91" spans="2:6" x14ac:dyDescent="0.3">
      <c r="B91" s="12">
        <v>2051</v>
      </c>
      <c r="C91" s="16">
        <v>770</v>
      </c>
      <c r="D91" s="51">
        <v>1</v>
      </c>
      <c r="E91" s="52">
        <v>0.42199999999999999</v>
      </c>
      <c r="F91" s="53">
        <v>0.57799999999999996</v>
      </c>
    </row>
    <row r="92" spans="2:6" x14ac:dyDescent="0.3">
      <c r="B92" s="10">
        <v>2052</v>
      </c>
      <c r="C92" s="16">
        <v>770</v>
      </c>
      <c r="D92" s="45">
        <v>1</v>
      </c>
      <c r="E92" s="46">
        <v>0.437</v>
      </c>
      <c r="F92" s="47">
        <v>0.56299999999999994</v>
      </c>
    </row>
    <row r="93" spans="2:6" x14ac:dyDescent="0.3">
      <c r="B93" s="10">
        <v>2053</v>
      </c>
      <c r="C93" s="16">
        <v>770</v>
      </c>
      <c r="D93" s="45">
        <v>1</v>
      </c>
      <c r="E93" s="46">
        <v>0.45200000000000001</v>
      </c>
      <c r="F93" s="47">
        <v>0.54800000000000004</v>
      </c>
    </row>
    <row r="94" spans="2:6" x14ac:dyDescent="0.3">
      <c r="B94" s="10">
        <v>2054</v>
      </c>
      <c r="C94" s="16">
        <v>770</v>
      </c>
      <c r="D94" s="45">
        <v>1</v>
      </c>
      <c r="E94" s="46">
        <v>0.46700000000000003</v>
      </c>
      <c r="F94" s="47">
        <v>0.53300000000000003</v>
      </c>
    </row>
    <row r="95" spans="2:6" x14ac:dyDescent="0.3">
      <c r="B95" s="10">
        <v>2055</v>
      </c>
      <c r="C95" s="16">
        <v>770</v>
      </c>
      <c r="D95" s="45">
        <v>1</v>
      </c>
      <c r="E95" s="46">
        <v>0.48199999999999998</v>
      </c>
      <c r="F95" s="47">
        <v>0.51800000000000002</v>
      </c>
    </row>
    <row r="96" spans="2:6" x14ac:dyDescent="0.3">
      <c r="B96" s="10">
        <v>2056</v>
      </c>
      <c r="C96" s="16">
        <v>770</v>
      </c>
      <c r="D96" s="45">
        <v>1</v>
      </c>
      <c r="E96" s="46">
        <v>0.497</v>
      </c>
      <c r="F96" s="47">
        <v>0.503</v>
      </c>
    </row>
    <row r="97" spans="2:13" x14ac:dyDescent="0.3">
      <c r="B97" s="10">
        <v>2057</v>
      </c>
      <c r="C97" s="16">
        <v>770</v>
      </c>
      <c r="D97" s="45">
        <v>1</v>
      </c>
      <c r="E97" s="46">
        <v>0.51200000000000001</v>
      </c>
      <c r="F97" s="47">
        <v>0.48799999999999999</v>
      </c>
    </row>
    <row r="98" spans="2:13" x14ac:dyDescent="0.3">
      <c r="B98" s="10">
        <v>2058</v>
      </c>
      <c r="C98" s="16">
        <v>770</v>
      </c>
      <c r="D98" s="45">
        <v>1</v>
      </c>
      <c r="E98" s="46">
        <v>0.52700000000000002</v>
      </c>
      <c r="F98" s="47">
        <v>0.47299999999999998</v>
      </c>
    </row>
    <row r="99" spans="2:13" x14ac:dyDescent="0.3">
      <c r="B99" s="10">
        <v>2059</v>
      </c>
      <c r="C99" s="16">
        <v>770</v>
      </c>
      <c r="D99" s="45">
        <v>1</v>
      </c>
      <c r="E99" s="46">
        <v>0.54200000000000004</v>
      </c>
      <c r="F99" s="47">
        <v>0.45800000000000002</v>
      </c>
    </row>
    <row r="100" spans="2:13" x14ac:dyDescent="0.3">
      <c r="B100" s="10">
        <v>2060</v>
      </c>
      <c r="C100" s="20">
        <v>770</v>
      </c>
      <c r="D100" s="54">
        <v>1</v>
      </c>
      <c r="E100" s="55">
        <v>0.55700000000000005</v>
      </c>
      <c r="F100" s="56">
        <v>0.443</v>
      </c>
    </row>
    <row r="102" spans="2:13" ht="18" x14ac:dyDescent="0.35">
      <c r="B102" s="31" t="s">
        <v>26</v>
      </c>
    </row>
    <row r="103" spans="2:13" ht="18" x14ac:dyDescent="0.35">
      <c r="B103" s="24" t="s">
        <v>13</v>
      </c>
    </row>
    <row r="104" spans="2:13" ht="28.8" x14ac:dyDescent="0.3">
      <c r="B104" s="246" t="s">
        <v>2</v>
      </c>
      <c r="C104" s="247" t="s">
        <v>3</v>
      </c>
      <c r="D104" s="248" t="s">
        <v>4</v>
      </c>
      <c r="E104" s="249" t="s">
        <v>5</v>
      </c>
      <c r="F104" s="251" t="s">
        <v>10</v>
      </c>
      <c r="G104" s="6"/>
      <c r="I104" s="6"/>
      <c r="J104" s="6"/>
      <c r="K104" s="6"/>
      <c r="L104" s="6"/>
      <c r="M104" s="6"/>
    </row>
    <row r="105" spans="2:13" x14ac:dyDescent="0.3">
      <c r="B105" s="8">
        <v>2015</v>
      </c>
      <c r="C105" s="22">
        <v>1438</v>
      </c>
      <c r="D105" s="36">
        <v>1</v>
      </c>
      <c r="E105" s="37">
        <v>0</v>
      </c>
      <c r="F105" s="38">
        <v>1</v>
      </c>
      <c r="G105" s="26"/>
      <c r="H105" s="6"/>
      <c r="I105" s="6"/>
      <c r="J105" s="6"/>
      <c r="K105" s="6"/>
      <c r="L105" s="6"/>
    </row>
    <row r="106" spans="2:13" x14ac:dyDescent="0.3">
      <c r="B106" s="8">
        <v>2016</v>
      </c>
      <c r="C106" s="9">
        <v>1129</v>
      </c>
      <c r="D106" s="39">
        <v>1</v>
      </c>
      <c r="E106" s="40">
        <v>8.8573999999999999E-4</v>
      </c>
      <c r="F106" s="41">
        <v>0.99911426000000003</v>
      </c>
      <c r="G106" s="26"/>
      <c r="H106" s="6"/>
      <c r="I106" s="6"/>
      <c r="J106" s="6"/>
      <c r="K106" s="6"/>
      <c r="L106" s="6"/>
    </row>
    <row r="107" spans="2:13" x14ac:dyDescent="0.3">
      <c r="B107" s="8">
        <v>2017</v>
      </c>
      <c r="C107" s="9">
        <v>1117</v>
      </c>
      <c r="D107" s="39">
        <v>1</v>
      </c>
      <c r="E107" s="40">
        <v>0</v>
      </c>
      <c r="F107" s="41">
        <v>1</v>
      </c>
      <c r="G107" s="26"/>
      <c r="H107" s="6"/>
      <c r="I107" s="6"/>
      <c r="J107" s="6"/>
      <c r="K107" s="6"/>
      <c r="L107" s="6"/>
    </row>
    <row r="108" spans="2:13" x14ac:dyDescent="0.3">
      <c r="B108" s="8">
        <v>2018</v>
      </c>
      <c r="C108" s="9">
        <v>1292</v>
      </c>
      <c r="D108" s="39">
        <v>1</v>
      </c>
      <c r="E108" s="40">
        <v>0</v>
      </c>
      <c r="F108" s="41">
        <v>1</v>
      </c>
      <c r="G108" s="26"/>
      <c r="H108" s="6"/>
      <c r="I108" s="6"/>
      <c r="J108" s="6"/>
      <c r="K108" s="6"/>
      <c r="L108" s="6"/>
    </row>
    <row r="109" spans="2:13" x14ac:dyDescent="0.3">
      <c r="B109" s="8">
        <v>2019</v>
      </c>
      <c r="C109" s="9">
        <v>1425</v>
      </c>
      <c r="D109" s="39">
        <v>1</v>
      </c>
      <c r="E109" s="40">
        <v>7.0175399999999996E-4</v>
      </c>
      <c r="F109" s="41">
        <v>0.99929824599999995</v>
      </c>
      <c r="G109" s="26"/>
      <c r="H109" s="6"/>
      <c r="I109" s="6"/>
      <c r="J109" s="6"/>
      <c r="K109" s="6"/>
      <c r="L109" s="6"/>
    </row>
    <row r="110" spans="2:13" x14ac:dyDescent="0.3">
      <c r="B110" s="8">
        <v>2020</v>
      </c>
      <c r="C110" s="9">
        <v>1345</v>
      </c>
      <c r="D110" s="39">
        <v>1</v>
      </c>
      <c r="E110" s="40">
        <v>0</v>
      </c>
      <c r="F110" s="41">
        <v>1</v>
      </c>
      <c r="G110" s="26"/>
      <c r="H110" s="6"/>
      <c r="I110" s="6"/>
      <c r="J110" s="6"/>
      <c r="K110" s="6"/>
      <c r="L110" s="6"/>
    </row>
    <row r="111" spans="2:13" x14ac:dyDescent="0.3">
      <c r="B111" s="8">
        <v>2021</v>
      </c>
      <c r="C111" s="9">
        <v>1205</v>
      </c>
      <c r="D111" s="39">
        <v>1</v>
      </c>
      <c r="E111" s="40">
        <v>0</v>
      </c>
      <c r="F111" s="41">
        <v>1</v>
      </c>
      <c r="G111" s="26"/>
      <c r="H111" s="6"/>
      <c r="I111" s="6"/>
      <c r="J111" s="6"/>
      <c r="K111" s="6"/>
      <c r="L111" s="6"/>
    </row>
    <row r="112" spans="2:13" x14ac:dyDescent="0.3">
      <c r="B112" s="8">
        <v>2022</v>
      </c>
      <c r="C112" s="23">
        <v>1645</v>
      </c>
      <c r="D112" s="42">
        <v>1</v>
      </c>
      <c r="E112" s="43">
        <v>7.3964500000000004E-4</v>
      </c>
      <c r="F112" s="44">
        <v>0.99926035499999999</v>
      </c>
      <c r="G112" s="26"/>
      <c r="H112" s="6"/>
      <c r="I112" s="6"/>
      <c r="J112" s="6"/>
      <c r="K112" s="6"/>
      <c r="L112" s="6"/>
    </row>
    <row r="113" spans="2:6" x14ac:dyDescent="0.3">
      <c r="B113" s="12">
        <v>2023</v>
      </c>
      <c r="C113" s="16">
        <v>1382</v>
      </c>
      <c r="D113" s="45">
        <v>1</v>
      </c>
      <c r="E113" s="46">
        <v>3.3400000000000001E-3</v>
      </c>
      <c r="F113" s="47">
        <v>0.99665999999999999</v>
      </c>
    </row>
    <row r="114" spans="2:6" x14ac:dyDescent="0.3">
      <c r="B114" s="10">
        <v>2024</v>
      </c>
      <c r="C114" s="16">
        <v>1400</v>
      </c>
      <c r="D114" s="45">
        <v>1</v>
      </c>
      <c r="E114" s="46">
        <v>4.0000000000000001E-3</v>
      </c>
      <c r="F114" s="47">
        <v>0.996</v>
      </c>
    </row>
    <row r="115" spans="2:6" x14ac:dyDescent="0.3">
      <c r="B115" s="10">
        <v>2025</v>
      </c>
      <c r="C115" s="16">
        <v>1395</v>
      </c>
      <c r="D115" s="45">
        <v>1</v>
      </c>
      <c r="E115" s="46">
        <v>5.0000000000000001E-3</v>
      </c>
      <c r="F115" s="47">
        <v>0.995</v>
      </c>
    </row>
    <row r="116" spans="2:6" x14ac:dyDescent="0.3">
      <c r="B116" s="10">
        <v>2026</v>
      </c>
      <c r="C116" s="16">
        <v>1405</v>
      </c>
      <c r="D116" s="45">
        <v>1</v>
      </c>
      <c r="E116" s="46">
        <v>5.4999999999999997E-3</v>
      </c>
      <c r="F116" s="47">
        <v>0.99450000000000005</v>
      </c>
    </row>
    <row r="117" spans="2:6" x14ac:dyDescent="0.3">
      <c r="B117" s="10">
        <v>2027</v>
      </c>
      <c r="C117" s="16">
        <v>1445</v>
      </c>
      <c r="D117" s="45">
        <v>1</v>
      </c>
      <c r="E117" s="46">
        <v>6.4999999999999997E-3</v>
      </c>
      <c r="F117" s="47">
        <v>0.99350000000000005</v>
      </c>
    </row>
    <row r="118" spans="2:6" x14ac:dyDescent="0.3">
      <c r="B118" s="10">
        <v>2028</v>
      </c>
      <c r="C118" s="16">
        <v>1405</v>
      </c>
      <c r="D118" s="45">
        <v>1</v>
      </c>
      <c r="E118" s="46">
        <v>7.4999999999999997E-3</v>
      </c>
      <c r="F118" s="47">
        <v>0.99250000000000005</v>
      </c>
    </row>
    <row r="119" spans="2:6" x14ac:dyDescent="0.3">
      <c r="B119" s="11">
        <v>2029</v>
      </c>
      <c r="C119" s="16">
        <v>1410</v>
      </c>
      <c r="D119" s="45">
        <v>1</v>
      </c>
      <c r="E119" s="46">
        <v>8.5000000000000006E-3</v>
      </c>
      <c r="F119" s="47">
        <v>0.99150000000000005</v>
      </c>
    </row>
    <row r="120" spans="2:6" x14ac:dyDescent="0.3">
      <c r="B120" s="10">
        <v>2030</v>
      </c>
      <c r="C120" s="13">
        <v>1412</v>
      </c>
      <c r="D120" s="48">
        <v>1</v>
      </c>
      <c r="E120" s="49">
        <v>9.4999999999999998E-3</v>
      </c>
      <c r="F120" s="50">
        <v>0.99050000000000005</v>
      </c>
    </row>
    <row r="121" spans="2:6" x14ac:dyDescent="0.3">
      <c r="B121" s="12">
        <v>2031</v>
      </c>
      <c r="C121" s="16">
        <v>1415</v>
      </c>
      <c r="D121" s="45">
        <v>1</v>
      </c>
      <c r="E121" s="46">
        <v>1.0500000000000001E-2</v>
      </c>
      <c r="F121" s="47">
        <v>0.98950000000000005</v>
      </c>
    </row>
    <row r="122" spans="2:6" x14ac:dyDescent="0.3">
      <c r="B122" s="10">
        <v>2032</v>
      </c>
      <c r="C122" s="16">
        <v>1417</v>
      </c>
      <c r="D122" s="45">
        <v>1</v>
      </c>
      <c r="E122" s="46">
        <v>1.15E-2</v>
      </c>
      <c r="F122" s="47">
        <v>0.98850000000000005</v>
      </c>
    </row>
    <row r="123" spans="2:6" x14ac:dyDescent="0.3">
      <c r="B123" s="10">
        <v>2033</v>
      </c>
      <c r="C123" s="16">
        <v>1412</v>
      </c>
      <c r="D123" s="45">
        <v>1</v>
      </c>
      <c r="E123" s="46">
        <v>1.2500000000000001E-2</v>
      </c>
      <c r="F123" s="47">
        <v>0.98750000000000004</v>
      </c>
    </row>
    <row r="124" spans="2:6" x14ac:dyDescent="0.3">
      <c r="B124" s="10">
        <v>2034</v>
      </c>
      <c r="C124" s="16">
        <v>1413</v>
      </c>
      <c r="D124" s="45">
        <v>1</v>
      </c>
      <c r="E124" s="46">
        <v>1.35E-2</v>
      </c>
      <c r="F124" s="47">
        <v>0.98650000000000004</v>
      </c>
    </row>
    <row r="125" spans="2:6" x14ac:dyDescent="0.3">
      <c r="B125" s="10">
        <v>2035</v>
      </c>
      <c r="C125" s="16">
        <v>1414</v>
      </c>
      <c r="D125" s="45">
        <v>1</v>
      </c>
      <c r="E125" s="46">
        <v>1.4500000000000001E-2</v>
      </c>
      <c r="F125" s="47">
        <v>0.98550000000000004</v>
      </c>
    </row>
    <row r="126" spans="2:6" x14ac:dyDescent="0.3">
      <c r="B126" s="10">
        <v>2036</v>
      </c>
      <c r="C126" s="16">
        <v>1414</v>
      </c>
      <c r="D126" s="45">
        <v>1</v>
      </c>
      <c r="E126" s="46">
        <v>1.55E-2</v>
      </c>
      <c r="F126" s="47">
        <v>0.98450000000000004</v>
      </c>
    </row>
    <row r="127" spans="2:6" x14ac:dyDescent="0.3">
      <c r="B127" s="10">
        <v>2037</v>
      </c>
      <c r="C127" s="16">
        <v>1414</v>
      </c>
      <c r="D127" s="45">
        <v>1</v>
      </c>
      <c r="E127" s="46">
        <v>1.6500000000000001E-2</v>
      </c>
      <c r="F127" s="47">
        <v>0.98350000000000004</v>
      </c>
    </row>
    <row r="128" spans="2:6" x14ac:dyDescent="0.3">
      <c r="B128" s="10">
        <v>2038</v>
      </c>
      <c r="C128" s="16">
        <v>1413</v>
      </c>
      <c r="D128" s="45">
        <v>1</v>
      </c>
      <c r="E128" s="46">
        <v>1.7500000000000002E-2</v>
      </c>
      <c r="F128" s="47">
        <v>0.98250000000000004</v>
      </c>
    </row>
    <row r="129" spans="2:6" x14ac:dyDescent="0.3">
      <c r="B129" s="11">
        <v>2039</v>
      </c>
      <c r="C129" s="16">
        <v>1414</v>
      </c>
      <c r="D129" s="45">
        <v>1</v>
      </c>
      <c r="E129" s="46">
        <v>1.8499999999999999E-2</v>
      </c>
      <c r="F129" s="47">
        <v>0.98150000000000004</v>
      </c>
    </row>
    <row r="130" spans="2:6" x14ac:dyDescent="0.3">
      <c r="B130" s="10">
        <v>2040</v>
      </c>
      <c r="C130" s="13">
        <v>1414</v>
      </c>
      <c r="D130" s="48">
        <v>1</v>
      </c>
      <c r="E130" s="49">
        <v>1.95E-2</v>
      </c>
      <c r="F130" s="50">
        <v>0.98050000000000004</v>
      </c>
    </row>
    <row r="131" spans="2:6" x14ac:dyDescent="0.3">
      <c r="B131" s="12">
        <v>2041</v>
      </c>
      <c r="C131" s="16">
        <v>1414</v>
      </c>
      <c r="D131" s="45">
        <v>1</v>
      </c>
      <c r="E131" s="46">
        <v>2.0500000000000001E-2</v>
      </c>
      <c r="F131" s="47">
        <v>0.97950000000000004</v>
      </c>
    </row>
    <row r="132" spans="2:6" x14ac:dyDescent="0.3">
      <c r="B132" s="10">
        <v>2042</v>
      </c>
      <c r="C132" s="16">
        <v>1414</v>
      </c>
      <c r="D132" s="45">
        <v>1</v>
      </c>
      <c r="E132" s="46">
        <v>2.1499999999999998E-2</v>
      </c>
      <c r="F132" s="47">
        <v>0.97850000000000004</v>
      </c>
    </row>
    <row r="133" spans="2:6" x14ac:dyDescent="0.3">
      <c r="B133" s="10">
        <v>2043</v>
      </c>
      <c r="C133" s="16">
        <v>1414</v>
      </c>
      <c r="D133" s="45">
        <v>1</v>
      </c>
      <c r="E133" s="46">
        <v>2.2499999999999999E-2</v>
      </c>
      <c r="F133" s="47">
        <v>0.97750000000000004</v>
      </c>
    </row>
    <row r="134" spans="2:6" x14ac:dyDescent="0.3">
      <c r="B134" s="10">
        <v>2044</v>
      </c>
      <c r="C134" s="16">
        <v>1414</v>
      </c>
      <c r="D134" s="45">
        <v>1</v>
      </c>
      <c r="E134" s="46">
        <v>2.35E-2</v>
      </c>
      <c r="F134" s="47">
        <v>0.97650000000000003</v>
      </c>
    </row>
    <row r="135" spans="2:6" x14ac:dyDescent="0.3">
      <c r="B135" s="10">
        <v>2045</v>
      </c>
      <c r="C135" s="16">
        <v>1414</v>
      </c>
      <c r="D135" s="45">
        <v>1</v>
      </c>
      <c r="E135" s="46">
        <v>2.4500000000000001E-2</v>
      </c>
      <c r="F135" s="47">
        <v>0.97550000000000003</v>
      </c>
    </row>
    <row r="136" spans="2:6" x14ac:dyDescent="0.3">
      <c r="B136" s="10">
        <v>2046</v>
      </c>
      <c r="C136" s="16">
        <v>1414</v>
      </c>
      <c r="D136" s="45">
        <v>1</v>
      </c>
      <c r="E136" s="46">
        <v>2.5499999999999998E-2</v>
      </c>
      <c r="F136" s="47">
        <v>0.97450000000000003</v>
      </c>
    </row>
    <row r="137" spans="2:6" x14ac:dyDescent="0.3">
      <c r="B137" s="10">
        <v>2047</v>
      </c>
      <c r="C137" s="16">
        <v>1414</v>
      </c>
      <c r="D137" s="45">
        <v>1</v>
      </c>
      <c r="E137" s="46">
        <v>2.6499999999999999E-2</v>
      </c>
      <c r="F137" s="47">
        <v>0.97350000000000003</v>
      </c>
    </row>
    <row r="138" spans="2:6" x14ac:dyDescent="0.3">
      <c r="B138" s="10">
        <v>2048</v>
      </c>
      <c r="C138" s="16">
        <v>1414</v>
      </c>
      <c r="D138" s="45">
        <v>1</v>
      </c>
      <c r="E138" s="46">
        <v>2.75E-2</v>
      </c>
      <c r="F138" s="47">
        <v>0.97250000000000003</v>
      </c>
    </row>
    <row r="139" spans="2:6" x14ac:dyDescent="0.3">
      <c r="B139" s="11">
        <v>2049</v>
      </c>
      <c r="C139" s="16">
        <v>1414</v>
      </c>
      <c r="D139" s="45">
        <v>1</v>
      </c>
      <c r="E139" s="46">
        <v>2.8500000000000001E-2</v>
      </c>
      <c r="F139" s="47">
        <v>0.97150000000000003</v>
      </c>
    </row>
    <row r="140" spans="2:6" x14ac:dyDescent="0.3">
      <c r="B140" s="10">
        <v>2050</v>
      </c>
      <c r="C140" s="13">
        <v>1414</v>
      </c>
      <c r="D140" s="48">
        <v>1</v>
      </c>
      <c r="E140" s="49">
        <v>2.9499999999999998E-2</v>
      </c>
      <c r="F140" s="50">
        <v>0.97050000000000003</v>
      </c>
    </row>
    <row r="141" spans="2:6" x14ac:dyDescent="0.3">
      <c r="B141" s="12">
        <v>2051</v>
      </c>
      <c r="C141" s="16">
        <v>1414</v>
      </c>
      <c r="D141" s="51">
        <v>1</v>
      </c>
      <c r="E141" s="52">
        <v>3.0499999999999999E-2</v>
      </c>
      <c r="F141" s="53">
        <v>0.96950000000000003</v>
      </c>
    </row>
    <row r="142" spans="2:6" x14ac:dyDescent="0.3">
      <c r="B142" s="10">
        <v>2052</v>
      </c>
      <c r="C142" s="16">
        <v>1414</v>
      </c>
      <c r="D142" s="45">
        <v>1</v>
      </c>
      <c r="E142" s="46">
        <v>3.15E-2</v>
      </c>
      <c r="F142" s="47">
        <v>0.96850000000000003</v>
      </c>
    </row>
    <row r="143" spans="2:6" x14ac:dyDescent="0.3">
      <c r="B143" s="10">
        <v>2053</v>
      </c>
      <c r="C143" s="16">
        <v>1414</v>
      </c>
      <c r="D143" s="45">
        <v>1</v>
      </c>
      <c r="E143" s="46">
        <v>3.2500000000000001E-2</v>
      </c>
      <c r="F143" s="47">
        <v>0.96750000000000003</v>
      </c>
    </row>
    <row r="144" spans="2:6" x14ac:dyDescent="0.3">
      <c r="B144" s="10">
        <v>2054</v>
      </c>
      <c r="C144" s="16">
        <v>1414</v>
      </c>
      <c r="D144" s="45">
        <v>1</v>
      </c>
      <c r="E144" s="46">
        <v>3.3500000000000002E-2</v>
      </c>
      <c r="F144" s="47">
        <v>0.96650000000000003</v>
      </c>
    </row>
    <row r="145" spans="2:13" x14ac:dyDescent="0.3">
      <c r="B145" s="10">
        <v>2055</v>
      </c>
      <c r="C145" s="16">
        <v>1414</v>
      </c>
      <c r="D145" s="45">
        <v>1</v>
      </c>
      <c r="E145" s="46">
        <v>3.4500000000000003E-2</v>
      </c>
      <c r="F145" s="47">
        <v>0.96550000000000002</v>
      </c>
    </row>
    <row r="146" spans="2:13" x14ac:dyDescent="0.3">
      <c r="B146" s="10">
        <v>2056</v>
      </c>
      <c r="C146" s="16">
        <v>1414</v>
      </c>
      <c r="D146" s="45">
        <v>1</v>
      </c>
      <c r="E146" s="46">
        <v>3.5499999999999997E-2</v>
      </c>
      <c r="F146" s="47">
        <v>0.96450000000000002</v>
      </c>
    </row>
    <row r="147" spans="2:13" x14ac:dyDescent="0.3">
      <c r="B147" s="10">
        <v>2057</v>
      </c>
      <c r="C147" s="16">
        <v>1414</v>
      </c>
      <c r="D147" s="45">
        <v>1</v>
      </c>
      <c r="E147" s="46">
        <v>3.6499999999999998E-2</v>
      </c>
      <c r="F147" s="47">
        <v>0.96350000000000002</v>
      </c>
    </row>
    <row r="148" spans="2:13" x14ac:dyDescent="0.3">
      <c r="B148" s="10">
        <v>2058</v>
      </c>
      <c r="C148" s="16">
        <v>1414</v>
      </c>
      <c r="D148" s="45">
        <v>1</v>
      </c>
      <c r="E148" s="46">
        <v>3.7499999999999999E-2</v>
      </c>
      <c r="F148" s="47">
        <v>0.96250000000000002</v>
      </c>
    </row>
    <row r="149" spans="2:13" x14ac:dyDescent="0.3">
      <c r="B149" s="10">
        <v>2059</v>
      </c>
      <c r="C149" s="16">
        <v>1414</v>
      </c>
      <c r="D149" s="45">
        <v>1</v>
      </c>
      <c r="E149" s="46">
        <v>3.85E-2</v>
      </c>
      <c r="F149" s="47">
        <v>0.96150000000000002</v>
      </c>
    </row>
    <row r="150" spans="2:13" x14ac:dyDescent="0.3">
      <c r="B150" s="10">
        <v>2060</v>
      </c>
      <c r="C150" s="20">
        <v>1414</v>
      </c>
      <c r="D150" s="54">
        <v>1</v>
      </c>
      <c r="E150" s="55">
        <v>3.95E-2</v>
      </c>
      <c r="F150" s="56">
        <v>0.96050000000000002</v>
      </c>
    </row>
    <row r="151" spans="2:13" x14ac:dyDescent="0.3">
      <c r="C151" s="7"/>
    </row>
    <row r="152" spans="2:13" ht="18" x14ac:dyDescent="0.35">
      <c r="B152" s="31" t="s">
        <v>26</v>
      </c>
      <c r="C152" s="7"/>
    </row>
    <row r="153" spans="2:13" ht="18" x14ac:dyDescent="0.35">
      <c r="B153" s="24" t="s">
        <v>16</v>
      </c>
      <c r="C153" s="7"/>
    </row>
    <row r="154" spans="2:13" ht="28.8" x14ac:dyDescent="0.3">
      <c r="B154" s="246" t="s">
        <v>2</v>
      </c>
      <c r="C154" s="247" t="s">
        <v>3</v>
      </c>
      <c r="D154" s="248" t="s">
        <v>4</v>
      </c>
      <c r="E154" s="249" t="s">
        <v>5</v>
      </c>
      <c r="F154" s="249" t="s">
        <v>10</v>
      </c>
      <c r="G154" s="251" t="s">
        <v>11</v>
      </c>
      <c r="H154" s="6"/>
      <c r="J154" s="6"/>
      <c r="K154" s="6"/>
      <c r="L154" s="6"/>
      <c r="M154" s="6"/>
    </row>
    <row r="155" spans="2:13" ht="15" customHeight="1" x14ac:dyDescent="0.3">
      <c r="B155" s="8">
        <v>2015</v>
      </c>
      <c r="C155" s="271" t="s">
        <v>17</v>
      </c>
      <c r="D155" s="272"/>
      <c r="E155" s="272"/>
      <c r="F155" s="272"/>
      <c r="G155" s="273"/>
      <c r="H155" s="57"/>
      <c r="I155" s="6"/>
      <c r="J155" s="6"/>
      <c r="K155" s="6"/>
      <c r="L155" s="6"/>
      <c r="M155" s="6"/>
    </row>
    <row r="156" spans="2:13" x14ac:dyDescent="0.3">
      <c r="B156" s="8">
        <v>2016</v>
      </c>
      <c r="C156" s="274"/>
      <c r="D156" s="275"/>
      <c r="E156" s="275"/>
      <c r="F156" s="275"/>
      <c r="G156" s="276"/>
      <c r="H156" s="57"/>
      <c r="I156" s="6"/>
      <c r="J156" s="6"/>
      <c r="K156" s="6"/>
      <c r="L156" s="6"/>
      <c r="M156" s="6"/>
    </row>
    <row r="157" spans="2:13" x14ac:dyDescent="0.3">
      <c r="B157" s="8">
        <v>2017</v>
      </c>
      <c r="C157" s="274"/>
      <c r="D157" s="275"/>
      <c r="E157" s="275"/>
      <c r="F157" s="275"/>
      <c r="G157" s="276"/>
      <c r="H157" s="57"/>
      <c r="I157" s="6"/>
      <c r="J157" s="6"/>
      <c r="K157" s="6"/>
      <c r="L157" s="6"/>
      <c r="M157" s="6"/>
    </row>
    <row r="158" spans="2:13" x14ac:dyDescent="0.3">
      <c r="B158" s="8">
        <v>2018</v>
      </c>
      <c r="C158" s="274"/>
      <c r="D158" s="275"/>
      <c r="E158" s="275"/>
      <c r="F158" s="275"/>
      <c r="G158" s="276"/>
      <c r="H158" s="57"/>
      <c r="I158" s="6"/>
      <c r="J158" s="6"/>
      <c r="K158" s="6"/>
      <c r="L158" s="6"/>
      <c r="M158" s="6"/>
    </row>
    <row r="159" spans="2:13" x14ac:dyDescent="0.3">
      <c r="B159" s="8">
        <v>2019</v>
      </c>
      <c r="C159" s="274"/>
      <c r="D159" s="275"/>
      <c r="E159" s="275"/>
      <c r="F159" s="275"/>
      <c r="G159" s="276"/>
      <c r="H159" s="57"/>
      <c r="I159" s="6"/>
      <c r="J159" s="6"/>
      <c r="K159" s="6"/>
      <c r="L159" s="6"/>
      <c r="M159" s="6"/>
    </row>
    <row r="160" spans="2:13" x14ac:dyDescent="0.3">
      <c r="B160" s="8">
        <v>2020</v>
      </c>
      <c r="C160" s="274"/>
      <c r="D160" s="275"/>
      <c r="E160" s="275"/>
      <c r="F160" s="275"/>
      <c r="G160" s="276"/>
      <c r="H160" s="57"/>
      <c r="I160" s="6"/>
      <c r="J160" s="6"/>
      <c r="K160" s="6"/>
      <c r="L160" s="6"/>
      <c r="M160" s="6"/>
    </row>
    <row r="161" spans="2:13" x14ac:dyDescent="0.3">
      <c r="B161" s="8">
        <v>2021</v>
      </c>
      <c r="C161" s="274"/>
      <c r="D161" s="275"/>
      <c r="E161" s="275"/>
      <c r="F161" s="275"/>
      <c r="G161" s="276"/>
      <c r="H161" s="57"/>
      <c r="I161" s="6"/>
      <c r="J161" s="6"/>
      <c r="K161" s="6"/>
      <c r="L161" s="6"/>
      <c r="M161" s="6"/>
    </row>
    <row r="162" spans="2:13" x14ac:dyDescent="0.3">
      <c r="B162" s="8">
        <v>2022</v>
      </c>
      <c r="C162" s="277"/>
      <c r="D162" s="278"/>
      <c r="E162" s="278"/>
      <c r="F162" s="278"/>
      <c r="G162" s="279"/>
      <c r="H162" s="57"/>
      <c r="I162" s="6"/>
      <c r="J162" s="6"/>
      <c r="K162" s="6"/>
      <c r="L162" s="6"/>
      <c r="M162" s="6"/>
    </row>
    <row r="163" spans="2:13" x14ac:dyDescent="0.3">
      <c r="B163" s="12">
        <v>2023</v>
      </c>
      <c r="C163" s="28">
        <v>130</v>
      </c>
      <c r="D163" s="51">
        <v>1</v>
      </c>
      <c r="E163" s="52">
        <v>6.4102569999999748E-3</v>
      </c>
      <c r="F163" s="52">
        <v>5.1282051000000002E-2</v>
      </c>
      <c r="G163" s="53">
        <v>0.94230769199999997</v>
      </c>
    </row>
    <row r="164" spans="2:13" x14ac:dyDescent="0.3">
      <c r="B164" s="10">
        <v>2024</v>
      </c>
      <c r="C164" s="28">
        <v>130</v>
      </c>
      <c r="D164" s="45">
        <v>1</v>
      </c>
      <c r="E164" s="46">
        <v>1.4345113999999937E-2</v>
      </c>
      <c r="F164" s="46">
        <v>5.2598752999999998E-2</v>
      </c>
      <c r="G164" s="47">
        <v>0.93305613300000001</v>
      </c>
    </row>
    <row r="165" spans="2:13" x14ac:dyDescent="0.3">
      <c r="B165" s="10">
        <v>2025</v>
      </c>
      <c r="C165" s="28">
        <v>130</v>
      </c>
      <c r="D165" s="45">
        <v>1</v>
      </c>
      <c r="E165" s="46">
        <v>2.2279971999999981E-2</v>
      </c>
      <c r="F165" s="46">
        <v>5.3915454000000002E-2</v>
      </c>
      <c r="G165" s="47">
        <v>0.92380457400000004</v>
      </c>
    </row>
    <row r="166" spans="2:13" x14ac:dyDescent="0.3">
      <c r="B166" s="10">
        <v>2026</v>
      </c>
      <c r="C166" s="28">
        <v>130</v>
      </c>
      <c r="D166" s="45">
        <v>1</v>
      </c>
      <c r="E166" s="46">
        <v>3.0214830000000026E-2</v>
      </c>
      <c r="F166" s="46">
        <v>5.5232154999999998E-2</v>
      </c>
      <c r="G166" s="47">
        <v>0.91455301499999997</v>
      </c>
    </row>
    <row r="167" spans="2:13" x14ac:dyDescent="0.3">
      <c r="B167" s="10">
        <v>2027</v>
      </c>
      <c r="C167" s="28">
        <v>130</v>
      </c>
      <c r="D167" s="45">
        <v>1</v>
      </c>
      <c r="E167" s="46">
        <v>3.8149687999999959E-2</v>
      </c>
      <c r="F167" s="46">
        <v>5.6548857000000001E-2</v>
      </c>
      <c r="G167" s="47">
        <v>0.90530145500000003</v>
      </c>
    </row>
    <row r="168" spans="2:13" x14ac:dyDescent="0.3">
      <c r="B168" s="10">
        <v>2028</v>
      </c>
      <c r="C168" s="28">
        <v>130</v>
      </c>
      <c r="D168" s="45">
        <v>1</v>
      </c>
      <c r="E168" s="46">
        <v>4.6084546000000004E-2</v>
      </c>
      <c r="F168" s="46">
        <v>5.7865557999999997E-2</v>
      </c>
      <c r="G168" s="47">
        <v>0.89604989599999996</v>
      </c>
    </row>
    <row r="169" spans="2:13" x14ac:dyDescent="0.3">
      <c r="B169" s="11">
        <v>2029</v>
      </c>
      <c r="C169" s="28">
        <v>130</v>
      </c>
      <c r="D169" s="45">
        <v>1</v>
      </c>
      <c r="E169" s="46">
        <v>5.4019404000000049E-2</v>
      </c>
      <c r="F169" s="46">
        <v>5.9182259000000001E-2</v>
      </c>
      <c r="G169" s="47">
        <v>0.88679833699999999</v>
      </c>
    </row>
    <row r="170" spans="2:13" x14ac:dyDescent="0.3">
      <c r="B170" s="10">
        <v>2030</v>
      </c>
      <c r="C170" s="29">
        <v>130</v>
      </c>
      <c r="D170" s="48">
        <v>1</v>
      </c>
      <c r="E170" s="49">
        <v>6.195426100000001E-2</v>
      </c>
      <c r="F170" s="49">
        <v>6.0498960999999997E-2</v>
      </c>
      <c r="G170" s="50">
        <v>0.87754677800000003</v>
      </c>
    </row>
    <row r="171" spans="2:13" x14ac:dyDescent="0.3">
      <c r="B171" s="12">
        <v>2031</v>
      </c>
      <c r="C171" s="28">
        <v>130</v>
      </c>
      <c r="D171" s="45">
        <v>1</v>
      </c>
      <c r="E171" s="46">
        <v>6.9889120000000027E-2</v>
      </c>
      <c r="F171" s="46">
        <v>6.1815662E-2</v>
      </c>
      <c r="G171" s="47">
        <v>0.86829521799999998</v>
      </c>
    </row>
    <row r="172" spans="2:13" x14ac:dyDescent="0.3">
      <c r="B172" s="10">
        <v>2032</v>
      </c>
      <c r="C172" s="28">
        <v>130</v>
      </c>
      <c r="D172" s="45">
        <v>1</v>
      </c>
      <c r="E172" s="46">
        <v>7.782397799999996E-2</v>
      </c>
      <c r="F172" s="46">
        <v>6.3132362999999997E-2</v>
      </c>
      <c r="G172" s="47">
        <v>0.85904365900000001</v>
      </c>
    </row>
    <row r="173" spans="2:13" x14ac:dyDescent="0.3">
      <c r="B173" s="10">
        <v>2033</v>
      </c>
      <c r="C173" s="28">
        <v>130</v>
      </c>
      <c r="D173" s="45">
        <v>1</v>
      </c>
      <c r="E173" s="46">
        <v>8.5758836000000005E-2</v>
      </c>
      <c r="F173" s="46">
        <v>6.4449064E-2</v>
      </c>
      <c r="G173" s="47">
        <v>0.84979210000000005</v>
      </c>
    </row>
    <row r="174" spans="2:13" x14ac:dyDescent="0.3">
      <c r="B174" s="10">
        <v>2034</v>
      </c>
      <c r="C174" s="28">
        <v>130</v>
      </c>
      <c r="D174" s="45">
        <v>1</v>
      </c>
      <c r="E174" s="46">
        <v>9.3693693000000078E-2</v>
      </c>
      <c r="F174" s="46">
        <v>6.5765766000000003E-2</v>
      </c>
      <c r="G174" s="47">
        <v>0.84054054099999997</v>
      </c>
    </row>
    <row r="175" spans="2:13" x14ac:dyDescent="0.3">
      <c r="B175" s="10">
        <v>2035</v>
      </c>
      <c r="C175" s="28">
        <v>130</v>
      </c>
      <c r="D175" s="45">
        <v>1</v>
      </c>
      <c r="E175" s="46">
        <v>0.10162855199999998</v>
      </c>
      <c r="F175" s="46">
        <v>6.7082467000000007E-2</v>
      </c>
      <c r="G175" s="47">
        <v>0.83128898100000004</v>
      </c>
    </row>
    <row r="176" spans="2:13" x14ac:dyDescent="0.3">
      <c r="B176" s="10">
        <v>2036</v>
      </c>
      <c r="C176" s="28">
        <v>130</v>
      </c>
      <c r="D176" s="45">
        <v>1</v>
      </c>
      <c r="E176" s="46">
        <v>0.10956341000000003</v>
      </c>
      <c r="F176" s="46">
        <v>6.8399167999999996E-2</v>
      </c>
      <c r="G176" s="47">
        <v>0.82203742199999996</v>
      </c>
    </row>
    <row r="177" spans="2:7" x14ac:dyDescent="0.3">
      <c r="B177" s="10">
        <v>2037</v>
      </c>
      <c r="C177" s="28">
        <v>130</v>
      </c>
      <c r="D177" s="45">
        <v>1</v>
      </c>
      <c r="E177" s="46">
        <v>0.11749826699999999</v>
      </c>
      <c r="F177" s="46">
        <v>6.9715869999999999E-2</v>
      </c>
      <c r="G177" s="47">
        <v>0.812785863</v>
      </c>
    </row>
    <row r="178" spans="2:7" x14ac:dyDescent="0.3">
      <c r="B178" s="10">
        <v>2038</v>
      </c>
      <c r="C178" s="28">
        <v>130</v>
      </c>
      <c r="D178" s="45">
        <v>1</v>
      </c>
      <c r="E178" s="46">
        <v>0.12543312499999992</v>
      </c>
      <c r="F178" s="46">
        <v>7.1032571000000003E-2</v>
      </c>
      <c r="G178" s="47">
        <v>0.80353430400000003</v>
      </c>
    </row>
    <row r="179" spans="2:7" x14ac:dyDescent="0.3">
      <c r="B179" s="11">
        <v>2039</v>
      </c>
      <c r="C179" s="28">
        <v>130</v>
      </c>
      <c r="D179" s="45">
        <v>1</v>
      </c>
      <c r="E179" s="46">
        <v>0.13336798400000005</v>
      </c>
      <c r="F179" s="46">
        <v>7.2349272000000006E-2</v>
      </c>
      <c r="G179" s="47">
        <v>0.79428274399999999</v>
      </c>
    </row>
    <row r="180" spans="2:7" x14ac:dyDescent="0.3">
      <c r="B180" s="10">
        <v>2040</v>
      </c>
      <c r="C180" s="29">
        <v>130</v>
      </c>
      <c r="D180" s="48">
        <v>1</v>
      </c>
      <c r="E180" s="49">
        <v>0.14130284100000001</v>
      </c>
      <c r="F180" s="49">
        <v>7.3665973999999995E-2</v>
      </c>
      <c r="G180" s="50">
        <v>0.78503118500000002</v>
      </c>
    </row>
    <row r="181" spans="2:7" x14ac:dyDescent="0.3">
      <c r="B181" s="12">
        <v>2041</v>
      </c>
      <c r="C181" s="28">
        <v>130</v>
      </c>
      <c r="D181" s="45">
        <v>1</v>
      </c>
      <c r="E181" s="46">
        <v>0.14923769899999995</v>
      </c>
      <c r="F181" s="46">
        <v>7.4982674999999999E-2</v>
      </c>
      <c r="G181" s="47">
        <v>0.77577962600000006</v>
      </c>
    </row>
    <row r="182" spans="2:7" x14ac:dyDescent="0.3">
      <c r="B182" s="10">
        <v>2042</v>
      </c>
      <c r="C182" s="28">
        <v>130</v>
      </c>
      <c r="D182" s="45">
        <v>1</v>
      </c>
      <c r="E182" s="46">
        <v>0.15717255699999999</v>
      </c>
      <c r="F182" s="46">
        <v>7.6299376000000002E-2</v>
      </c>
      <c r="G182" s="47">
        <v>0.76652806699999998</v>
      </c>
    </row>
    <row r="183" spans="2:7" x14ac:dyDescent="0.3">
      <c r="B183" s="10">
        <v>2043</v>
      </c>
      <c r="C183" s="28">
        <v>130</v>
      </c>
      <c r="D183" s="45">
        <v>1</v>
      </c>
      <c r="E183" s="46">
        <v>0.16510741499999992</v>
      </c>
      <c r="F183" s="46">
        <v>7.7616078000000005E-2</v>
      </c>
      <c r="G183" s="47">
        <v>0.75727650700000004</v>
      </c>
    </row>
    <row r="184" spans="2:7" x14ac:dyDescent="0.3">
      <c r="B184" s="10">
        <v>2044</v>
      </c>
      <c r="C184" s="28">
        <v>130</v>
      </c>
      <c r="D184" s="45">
        <v>1</v>
      </c>
      <c r="E184" s="46">
        <v>0.17304227300000008</v>
      </c>
      <c r="F184" s="46">
        <v>7.8932778999999995E-2</v>
      </c>
      <c r="G184" s="47">
        <v>0.74802494799999997</v>
      </c>
    </row>
    <row r="185" spans="2:7" x14ac:dyDescent="0.3">
      <c r="B185" s="10">
        <v>2045</v>
      </c>
      <c r="C185" s="28">
        <v>130</v>
      </c>
      <c r="D185" s="45">
        <v>1</v>
      </c>
      <c r="E185" s="46">
        <v>0.18097713100000001</v>
      </c>
      <c r="F185" s="46">
        <v>8.0249479999999998E-2</v>
      </c>
      <c r="G185" s="47">
        <v>0.738773389</v>
      </c>
    </row>
    <row r="186" spans="2:7" x14ac:dyDescent="0.3">
      <c r="B186" s="10">
        <v>2046</v>
      </c>
      <c r="C186" s="28">
        <v>130</v>
      </c>
      <c r="D186" s="45">
        <v>1</v>
      </c>
      <c r="E186" s="46">
        <v>0.18891198799999998</v>
      </c>
      <c r="F186" s="46">
        <v>8.1566182000000001E-2</v>
      </c>
      <c r="G186" s="47">
        <v>0.72952183000000004</v>
      </c>
    </row>
    <row r="187" spans="2:7" x14ac:dyDescent="0.3">
      <c r="B187" s="10">
        <v>2047</v>
      </c>
      <c r="C187" s="28">
        <v>130</v>
      </c>
      <c r="D187" s="45">
        <v>1</v>
      </c>
      <c r="E187" s="46">
        <v>0.19684684699999999</v>
      </c>
      <c r="F187" s="46">
        <v>8.2882883000000004E-2</v>
      </c>
      <c r="G187" s="47">
        <v>0.72027026999999999</v>
      </c>
    </row>
    <row r="188" spans="2:7" x14ac:dyDescent="0.3">
      <c r="B188" s="10">
        <v>2048</v>
      </c>
      <c r="C188" s="28">
        <v>130</v>
      </c>
      <c r="D188" s="45">
        <v>1</v>
      </c>
      <c r="E188" s="46">
        <v>0.20478170499999993</v>
      </c>
      <c r="F188" s="46">
        <v>8.4199583999999994E-2</v>
      </c>
      <c r="G188" s="47">
        <v>0.71101871100000003</v>
      </c>
    </row>
    <row r="189" spans="2:7" x14ac:dyDescent="0.3">
      <c r="B189" s="11">
        <v>2049</v>
      </c>
      <c r="C189" s="28">
        <v>130</v>
      </c>
      <c r="D189" s="45">
        <v>1</v>
      </c>
      <c r="E189" s="46">
        <v>0.212716562</v>
      </c>
      <c r="F189" s="46">
        <v>8.5516285999999997E-2</v>
      </c>
      <c r="G189" s="47">
        <v>0.70176715199999995</v>
      </c>
    </row>
    <row r="190" spans="2:7" x14ac:dyDescent="0.3">
      <c r="B190" s="10">
        <v>2050</v>
      </c>
      <c r="C190" s="29">
        <v>130</v>
      </c>
      <c r="D190" s="48">
        <v>1</v>
      </c>
      <c r="E190" s="49">
        <v>0.22065142000000004</v>
      </c>
      <c r="F190" s="49">
        <v>8.6832987E-2</v>
      </c>
      <c r="G190" s="50">
        <v>0.69251559299999998</v>
      </c>
    </row>
    <row r="191" spans="2:7" x14ac:dyDescent="0.3">
      <c r="B191" s="12">
        <v>2051</v>
      </c>
      <c r="C191" s="28">
        <v>130</v>
      </c>
      <c r="D191" s="45">
        <v>1</v>
      </c>
      <c r="E191" s="46">
        <v>0.22858627899999995</v>
      </c>
      <c r="F191" s="46">
        <v>8.8149688000000004E-2</v>
      </c>
      <c r="G191" s="47">
        <v>0.68326403300000005</v>
      </c>
    </row>
    <row r="192" spans="2:7" x14ac:dyDescent="0.3">
      <c r="B192" s="10">
        <v>2052</v>
      </c>
      <c r="C192" s="28">
        <v>130</v>
      </c>
      <c r="D192" s="45">
        <v>1</v>
      </c>
      <c r="E192" s="46">
        <v>0.23652113699999999</v>
      </c>
      <c r="F192" s="46">
        <v>8.9466388999999993E-2</v>
      </c>
      <c r="G192" s="47">
        <v>0.67401247399999997</v>
      </c>
    </row>
    <row r="193" spans="2:13" x14ac:dyDescent="0.3">
      <c r="B193" s="10">
        <v>2053</v>
      </c>
      <c r="C193" s="28">
        <v>130</v>
      </c>
      <c r="D193" s="45">
        <v>1</v>
      </c>
      <c r="E193" s="46">
        <v>0.24445599399999995</v>
      </c>
      <c r="F193" s="46">
        <v>9.0783090999999996E-2</v>
      </c>
      <c r="G193" s="47">
        <v>0.66476091500000001</v>
      </c>
    </row>
    <row r="194" spans="2:13" x14ac:dyDescent="0.3">
      <c r="B194" s="10">
        <v>2054</v>
      </c>
      <c r="C194" s="28">
        <v>130</v>
      </c>
      <c r="D194" s="45">
        <v>1</v>
      </c>
      <c r="E194" s="46">
        <v>0.252390852</v>
      </c>
      <c r="F194" s="46">
        <v>9.2099792E-2</v>
      </c>
      <c r="G194" s="47">
        <v>0.65550935600000004</v>
      </c>
    </row>
    <row r="195" spans="2:13" x14ac:dyDescent="0.3">
      <c r="B195" s="10">
        <v>2055</v>
      </c>
      <c r="C195" s="28">
        <v>130</v>
      </c>
      <c r="D195" s="45">
        <v>1</v>
      </c>
      <c r="E195" s="46">
        <v>0.26032571100000002</v>
      </c>
      <c r="F195" s="46">
        <v>9.3416493000000003E-2</v>
      </c>
      <c r="G195" s="47">
        <v>0.646257796</v>
      </c>
    </row>
    <row r="196" spans="2:13" x14ac:dyDescent="0.3">
      <c r="B196" s="10">
        <v>2056</v>
      </c>
      <c r="C196" s="28">
        <v>130</v>
      </c>
      <c r="D196" s="45">
        <v>1</v>
      </c>
      <c r="E196" s="46">
        <v>0.26826056799999998</v>
      </c>
      <c r="F196" s="46">
        <v>9.4733195000000006E-2</v>
      </c>
      <c r="G196" s="47">
        <v>0.63700623700000003</v>
      </c>
    </row>
    <row r="197" spans="2:13" x14ac:dyDescent="0.3">
      <c r="B197" s="10">
        <v>2057</v>
      </c>
      <c r="C197" s="28">
        <v>130</v>
      </c>
      <c r="D197" s="45">
        <v>1</v>
      </c>
      <c r="E197" s="46">
        <v>0.27619542600000002</v>
      </c>
      <c r="F197" s="46">
        <v>9.6049895999999996E-2</v>
      </c>
      <c r="G197" s="47">
        <v>0.62775467799999995</v>
      </c>
    </row>
    <row r="198" spans="2:13" x14ac:dyDescent="0.3">
      <c r="B198" s="10">
        <v>2058</v>
      </c>
      <c r="C198" s="28">
        <v>130</v>
      </c>
      <c r="D198" s="45">
        <v>1</v>
      </c>
      <c r="E198" s="46">
        <v>0.28413028400000007</v>
      </c>
      <c r="F198" s="46">
        <v>9.7366596999999999E-2</v>
      </c>
      <c r="G198" s="47">
        <v>0.61850311899999999</v>
      </c>
    </row>
    <row r="199" spans="2:13" x14ac:dyDescent="0.3">
      <c r="B199" s="10">
        <v>2059</v>
      </c>
      <c r="C199" s="28">
        <v>130</v>
      </c>
      <c r="D199" s="45">
        <v>1</v>
      </c>
      <c r="E199" s="46">
        <v>0.292065142</v>
      </c>
      <c r="F199" s="46">
        <v>9.8683299000000002E-2</v>
      </c>
      <c r="G199" s="47">
        <v>0.60925155900000005</v>
      </c>
    </row>
    <row r="200" spans="2:13" x14ac:dyDescent="0.3">
      <c r="B200" s="10">
        <v>2060</v>
      </c>
      <c r="C200" s="30">
        <v>130</v>
      </c>
      <c r="D200" s="54">
        <v>1</v>
      </c>
      <c r="E200" s="55">
        <v>0.30000000000000004</v>
      </c>
      <c r="F200" s="55">
        <v>0.1</v>
      </c>
      <c r="G200" s="56">
        <v>0.6</v>
      </c>
    </row>
    <row r="202" spans="2:13" ht="18" x14ac:dyDescent="0.35">
      <c r="B202" s="31" t="s">
        <v>26</v>
      </c>
    </row>
    <row r="203" spans="2:13" ht="18" x14ac:dyDescent="0.35">
      <c r="B203" s="24" t="s">
        <v>18</v>
      </c>
    </row>
    <row r="204" spans="2:13" ht="28.8" x14ac:dyDescent="0.3">
      <c r="B204" s="246" t="s">
        <v>2</v>
      </c>
      <c r="C204" s="247" t="s">
        <v>3</v>
      </c>
      <c r="D204" s="248" t="s">
        <v>4</v>
      </c>
      <c r="E204" s="249" t="s">
        <v>5</v>
      </c>
      <c r="F204" s="250" t="s">
        <v>6</v>
      </c>
      <c r="G204" s="250" t="s">
        <v>7</v>
      </c>
      <c r="H204" s="249" t="s">
        <v>8</v>
      </c>
      <c r="I204" s="249" t="s">
        <v>9</v>
      </c>
      <c r="J204" s="250" t="s">
        <v>173</v>
      </c>
      <c r="K204" s="249" t="s">
        <v>10</v>
      </c>
      <c r="L204" s="251" t="s">
        <v>11</v>
      </c>
      <c r="M204" s="32"/>
    </row>
    <row r="205" spans="2:13" x14ac:dyDescent="0.3">
      <c r="B205" s="8">
        <v>2015</v>
      </c>
      <c r="C205" s="22">
        <v>1933</v>
      </c>
      <c r="D205" s="36">
        <v>1.0000000019999999</v>
      </c>
      <c r="E205" s="37">
        <v>5.17331E-4</v>
      </c>
      <c r="F205" s="58">
        <v>5.17331E-4</v>
      </c>
      <c r="G205" s="58">
        <v>0</v>
      </c>
      <c r="H205" s="37">
        <v>0</v>
      </c>
      <c r="I205" s="37">
        <v>5.1733059999999999E-3</v>
      </c>
      <c r="J205" s="37">
        <v>5.17331E-4</v>
      </c>
      <c r="K205" s="37">
        <v>2.7935851000000001E-2</v>
      </c>
      <c r="L205" s="38">
        <v>0.96533885200000003</v>
      </c>
      <c r="M205" s="6"/>
    </row>
    <row r="206" spans="2:13" x14ac:dyDescent="0.3">
      <c r="B206" s="8">
        <v>2016</v>
      </c>
      <c r="C206" s="9">
        <v>2507</v>
      </c>
      <c r="D206" s="39">
        <v>1.0000000009999999</v>
      </c>
      <c r="E206" s="40">
        <v>2.3932990000000002E-3</v>
      </c>
      <c r="F206" s="59">
        <v>0</v>
      </c>
      <c r="G206" s="59">
        <v>0</v>
      </c>
      <c r="H206" s="40">
        <v>0</v>
      </c>
      <c r="I206" s="40">
        <v>8.3765460000000003E-3</v>
      </c>
      <c r="J206" s="40">
        <v>3.98883E-4</v>
      </c>
      <c r="K206" s="40">
        <v>3.0714001000000001E-2</v>
      </c>
      <c r="L206" s="41">
        <v>0.95811727199999996</v>
      </c>
      <c r="M206" s="6"/>
    </row>
    <row r="207" spans="2:13" x14ac:dyDescent="0.3">
      <c r="B207" s="8">
        <v>2017</v>
      </c>
      <c r="C207" s="9">
        <v>3459</v>
      </c>
      <c r="D207" s="39">
        <v>0.99999999899999992</v>
      </c>
      <c r="E207" s="40">
        <v>2.3128070000000001E-3</v>
      </c>
      <c r="F207" s="59">
        <v>0</v>
      </c>
      <c r="G207" s="59">
        <v>0</v>
      </c>
      <c r="H207" s="40">
        <v>0</v>
      </c>
      <c r="I207" s="40">
        <v>2.3706273E-2</v>
      </c>
      <c r="J207" s="40">
        <v>5.7820199999999999E-4</v>
      </c>
      <c r="K207" s="40">
        <v>2.4284475E-2</v>
      </c>
      <c r="L207" s="41">
        <v>0.94911824199999995</v>
      </c>
      <c r="M207" s="6"/>
    </row>
    <row r="208" spans="2:13" x14ac:dyDescent="0.3">
      <c r="B208" s="8">
        <v>2018</v>
      </c>
      <c r="C208" s="9">
        <v>4430</v>
      </c>
      <c r="D208" s="39">
        <v>0.99999999800000006</v>
      </c>
      <c r="E208" s="40">
        <v>1.5801350000000001E-3</v>
      </c>
      <c r="F208" s="59">
        <v>4.5146699999999999E-4</v>
      </c>
      <c r="G208" s="59">
        <v>4.5146699999999999E-4</v>
      </c>
      <c r="H208" s="40">
        <v>0</v>
      </c>
      <c r="I208" s="40">
        <v>3.0925508000000001E-2</v>
      </c>
      <c r="J208" s="40">
        <v>4.5146699999999999E-4</v>
      </c>
      <c r="K208" s="40">
        <v>1.5124153E-2</v>
      </c>
      <c r="L208" s="41">
        <v>0.95101580100000005</v>
      </c>
      <c r="M208" s="6"/>
    </row>
    <row r="209" spans="2:13" x14ac:dyDescent="0.3">
      <c r="B209" s="8">
        <v>2019</v>
      </c>
      <c r="C209" s="9">
        <v>4955</v>
      </c>
      <c r="D209" s="39">
        <v>1</v>
      </c>
      <c r="E209" s="40">
        <v>1.8163470000000001E-3</v>
      </c>
      <c r="F209" s="59">
        <v>8.0726500000000004E-4</v>
      </c>
      <c r="G209" s="59">
        <v>2.0181600000000001E-4</v>
      </c>
      <c r="H209" s="40">
        <v>0</v>
      </c>
      <c r="I209" s="40">
        <v>3.4106962999999997E-2</v>
      </c>
      <c r="J209" s="40">
        <v>6.0544899999999998E-4</v>
      </c>
      <c r="K209" s="40">
        <v>2.0787084000000001E-2</v>
      </c>
      <c r="L209" s="41">
        <v>0.941675076</v>
      </c>
      <c r="M209" s="6"/>
    </row>
    <row r="210" spans="2:13" x14ac:dyDescent="0.3">
      <c r="B210" s="8">
        <v>2020</v>
      </c>
      <c r="C210" s="9">
        <v>4805</v>
      </c>
      <c r="D210" s="39">
        <v>1.0000000010000001</v>
      </c>
      <c r="E210" s="40">
        <v>2.7055149999999999E-3</v>
      </c>
      <c r="F210" s="59">
        <v>3.329865E-3</v>
      </c>
      <c r="G210" s="59">
        <v>6.2434999999999997E-4</v>
      </c>
      <c r="H210" s="40">
        <v>0</v>
      </c>
      <c r="I210" s="40">
        <v>3.0385016000000001E-2</v>
      </c>
      <c r="J210" s="40">
        <v>6.2434999999999997E-4</v>
      </c>
      <c r="K210" s="40">
        <v>1.7898022999999999E-2</v>
      </c>
      <c r="L210" s="41">
        <v>0.94443288199999997</v>
      </c>
      <c r="M210" s="6"/>
    </row>
    <row r="211" spans="2:13" x14ac:dyDescent="0.3">
      <c r="B211" s="8">
        <v>2021</v>
      </c>
      <c r="C211" s="9">
        <v>4388</v>
      </c>
      <c r="D211" s="39">
        <v>1</v>
      </c>
      <c r="E211" s="40">
        <v>6.608933E-3</v>
      </c>
      <c r="F211" s="59">
        <v>3.4184139999999998E-3</v>
      </c>
      <c r="G211" s="59">
        <v>3.4184139999999998E-3</v>
      </c>
      <c r="H211" s="40">
        <v>0</v>
      </c>
      <c r="I211" s="40">
        <v>2.1877849000000001E-2</v>
      </c>
      <c r="J211" s="40">
        <v>6.8368300000000003E-4</v>
      </c>
      <c r="K211" s="40">
        <v>2.4156791E-2</v>
      </c>
      <c r="L211" s="41">
        <v>0.93983591600000005</v>
      </c>
      <c r="M211" s="6"/>
    </row>
    <row r="212" spans="2:13" x14ac:dyDescent="0.3">
      <c r="B212" s="8">
        <v>2022</v>
      </c>
      <c r="C212" s="23">
        <v>3212</v>
      </c>
      <c r="D212" s="42">
        <v>1.0000000010000001</v>
      </c>
      <c r="E212" s="43">
        <v>2.8708134E-2</v>
      </c>
      <c r="F212" s="60">
        <v>7.0175439999999997E-3</v>
      </c>
      <c r="G212" s="60">
        <v>2.2328550000000002E-3</v>
      </c>
      <c r="H212" s="43">
        <v>0</v>
      </c>
      <c r="I212" s="43">
        <v>3.2216905999999997E-2</v>
      </c>
      <c r="J212" s="43">
        <v>6.3795900000000001E-4</v>
      </c>
      <c r="K212" s="43">
        <v>2.0095694000000001E-2</v>
      </c>
      <c r="L212" s="44">
        <v>0.909090909</v>
      </c>
      <c r="M212" s="6"/>
    </row>
    <row r="213" spans="2:13" x14ac:dyDescent="0.3">
      <c r="B213" s="12">
        <v>2023</v>
      </c>
      <c r="C213" s="16">
        <v>3000</v>
      </c>
      <c r="D213" s="45">
        <v>1</v>
      </c>
      <c r="E213" s="46">
        <v>0.03</v>
      </c>
      <c r="F213" s="46">
        <v>8.3999999999999995E-3</v>
      </c>
      <c r="G213" s="46">
        <v>4.0000000000000001E-3</v>
      </c>
      <c r="H213" s="46">
        <v>0</v>
      </c>
      <c r="I213" s="46">
        <v>2.8000000000000001E-2</v>
      </c>
      <c r="J213" s="46">
        <v>5.0000000000000001E-4</v>
      </c>
      <c r="K213" s="46">
        <v>2.2499999999999999E-2</v>
      </c>
      <c r="L213" s="47">
        <v>0.90659999999999996</v>
      </c>
    </row>
    <row r="214" spans="2:13" x14ac:dyDescent="0.3">
      <c r="B214" s="10">
        <v>2024</v>
      </c>
      <c r="C214" s="16">
        <v>3000</v>
      </c>
      <c r="D214" s="45">
        <v>1</v>
      </c>
      <c r="E214" s="46">
        <v>8.8152940999999999E-2</v>
      </c>
      <c r="F214" s="46">
        <v>7.7000000000000002E-3</v>
      </c>
      <c r="G214" s="46">
        <v>4.0000000000000001E-3</v>
      </c>
      <c r="H214" s="46">
        <v>0</v>
      </c>
      <c r="I214" s="46">
        <v>2.4E-2</v>
      </c>
      <c r="J214" s="46">
        <v>5.0000000000000001E-4</v>
      </c>
      <c r="K214" s="46">
        <v>2.12E-2</v>
      </c>
      <c r="L214" s="47">
        <v>0.85444705899999995</v>
      </c>
    </row>
    <row r="215" spans="2:13" x14ac:dyDescent="0.3">
      <c r="B215" s="10">
        <v>2025</v>
      </c>
      <c r="C215" s="16">
        <v>3000</v>
      </c>
      <c r="D215" s="45">
        <v>1</v>
      </c>
      <c r="E215" s="46">
        <v>0.147305882</v>
      </c>
      <c r="F215" s="46">
        <v>7.0000000000000001E-3</v>
      </c>
      <c r="G215" s="46">
        <v>3.0000000000000001E-3</v>
      </c>
      <c r="H215" s="46">
        <v>0</v>
      </c>
      <c r="I215" s="46">
        <v>0.02</v>
      </c>
      <c r="J215" s="46">
        <v>5.0000000000000001E-4</v>
      </c>
      <c r="K215" s="46">
        <v>1.9900000000000001E-2</v>
      </c>
      <c r="L215" s="47">
        <v>0.80229411799999995</v>
      </c>
    </row>
    <row r="216" spans="2:13" x14ac:dyDescent="0.3">
      <c r="B216" s="10">
        <v>2026</v>
      </c>
      <c r="C216" s="16">
        <v>3000</v>
      </c>
      <c r="D216" s="45">
        <v>1</v>
      </c>
      <c r="E216" s="46">
        <v>0.20565882399999999</v>
      </c>
      <c r="F216" s="46">
        <v>6.3E-3</v>
      </c>
      <c r="G216" s="46">
        <v>3.0000000000000001E-3</v>
      </c>
      <c r="H216" s="46">
        <v>0</v>
      </c>
      <c r="I216" s="46">
        <v>1.6E-2</v>
      </c>
      <c r="J216" s="46">
        <v>4.0000000000000002E-4</v>
      </c>
      <c r="K216" s="46">
        <v>1.8499999999999999E-2</v>
      </c>
      <c r="L216" s="47">
        <v>0.75014117599999997</v>
      </c>
    </row>
    <row r="217" spans="2:13" x14ac:dyDescent="0.3">
      <c r="B217" s="10">
        <v>2027</v>
      </c>
      <c r="C217" s="16">
        <v>3000</v>
      </c>
      <c r="D217" s="45">
        <v>1</v>
      </c>
      <c r="E217" s="46">
        <v>0.26391176500000002</v>
      </c>
      <c r="F217" s="46">
        <v>5.5999999999999999E-3</v>
      </c>
      <c r="G217" s="46">
        <v>3.0000000000000001E-3</v>
      </c>
      <c r="H217" s="46">
        <v>0</v>
      </c>
      <c r="I217" s="46">
        <v>1.2E-2</v>
      </c>
      <c r="J217" s="46">
        <v>2.9999999999999997E-4</v>
      </c>
      <c r="K217" s="46">
        <v>1.72E-2</v>
      </c>
      <c r="L217" s="47">
        <v>0.69798823499999996</v>
      </c>
    </row>
    <row r="218" spans="2:13" x14ac:dyDescent="0.3">
      <c r="B218" s="10">
        <v>2028</v>
      </c>
      <c r="C218" s="16">
        <v>3000</v>
      </c>
      <c r="D218" s="45">
        <v>1</v>
      </c>
      <c r="E218" s="46">
        <v>0.32316470600000002</v>
      </c>
      <c r="F218" s="46">
        <v>4.8999999999999998E-3</v>
      </c>
      <c r="G218" s="46">
        <v>2E-3</v>
      </c>
      <c r="H218" s="46">
        <v>0</v>
      </c>
      <c r="I218" s="46">
        <v>8.0000000000000002E-3</v>
      </c>
      <c r="J218" s="46">
        <v>2.0000000000000001E-4</v>
      </c>
      <c r="K218" s="46">
        <v>1.5900000000000001E-2</v>
      </c>
      <c r="L218" s="47">
        <v>0.64583529399999995</v>
      </c>
    </row>
    <row r="219" spans="2:13" x14ac:dyDescent="0.3">
      <c r="B219" s="11">
        <v>2029</v>
      </c>
      <c r="C219" s="16">
        <v>3000</v>
      </c>
      <c r="D219" s="45">
        <v>1</v>
      </c>
      <c r="E219" s="46">
        <v>0.38141764700000003</v>
      </c>
      <c r="F219" s="46">
        <v>4.1999999999999997E-3</v>
      </c>
      <c r="G219" s="46">
        <v>2E-3</v>
      </c>
      <c r="H219" s="46">
        <v>0</v>
      </c>
      <c r="I219" s="46">
        <v>4.0000000000000001E-3</v>
      </c>
      <c r="J219" s="46">
        <v>1E-4</v>
      </c>
      <c r="K219" s="46">
        <v>1.46E-2</v>
      </c>
      <c r="L219" s="47">
        <v>0.59368235300000005</v>
      </c>
    </row>
    <row r="220" spans="2:13" x14ac:dyDescent="0.3">
      <c r="B220" s="10">
        <v>2030</v>
      </c>
      <c r="C220" s="13">
        <v>3000</v>
      </c>
      <c r="D220" s="48">
        <v>1</v>
      </c>
      <c r="E220" s="49">
        <v>0.43967058799999997</v>
      </c>
      <c r="F220" s="49">
        <v>3.5000000000000001E-3</v>
      </c>
      <c r="G220" s="49">
        <v>2E-3</v>
      </c>
      <c r="H220" s="49">
        <v>1E-4</v>
      </c>
      <c r="I220" s="49"/>
      <c r="J220" s="49"/>
      <c r="K220" s="49">
        <v>1.32E-2</v>
      </c>
      <c r="L220" s="50">
        <v>0.54152941200000004</v>
      </c>
    </row>
    <row r="221" spans="2:13" x14ac:dyDescent="0.3">
      <c r="B221" s="12">
        <v>2031</v>
      </c>
      <c r="C221" s="16">
        <v>3000</v>
      </c>
      <c r="D221" s="45">
        <v>1</v>
      </c>
      <c r="E221" s="46">
        <v>0.49362352900000001</v>
      </c>
      <c r="F221" s="46">
        <v>2.8E-3</v>
      </c>
      <c r="G221" s="46">
        <v>2E-3</v>
      </c>
      <c r="H221" s="46">
        <v>2.9999999999999997E-4</v>
      </c>
      <c r="I221" s="46"/>
      <c r="J221" s="46"/>
      <c r="K221" s="46">
        <v>1.1900000000000001E-2</v>
      </c>
      <c r="L221" s="47">
        <v>0.48937647099999998</v>
      </c>
    </row>
    <row r="222" spans="2:13" x14ac:dyDescent="0.3">
      <c r="B222" s="10">
        <v>2032</v>
      </c>
      <c r="C222" s="16">
        <v>3000</v>
      </c>
      <c r="D222" s="45">
        <v>1</v>
      </c>
      <c r="E222" s="46">
        <v>0.54767647100000005</v>
      </c>
      <c r="F222" s="46">
        <v>2.0999999999999999E-3</v>
      </c>
      <c r="G222" s="46">
        <v>2E-3</v>
      </c>
      <c r="H222" s="46">
        <v>4.0000000000000002E-4</v>
      </c>
      <c r="I222" s="46"/>
      <c r="J222" s="46"/>
      <c r="K222" s="46">
        <v>1.06E-2</v>
      </c>
      <c r="L222" s="47">
        <v>0.437223529</v>
      </c>
    </row>
    <row r="223" spans="2:13" x14ac:dyDescent="0.3">
      <c r="B223" s="10">
        <v>2033</v>
      </c>
      <c r="C223" s="16">
        <v>3000</v>
      </c>
      <c r="D223" s="45">
        <v>0.99999999999999978</v>
      </c>
      <c r="E223" s="46">
        <v>0.60172941199999996</v>
      </c>
      <c r="F223" s="46">
        <v>1.4E-3</v>
      </c>
      <c r="G223" s="46">
        <v>2E-3</v>
      </c>
      <c r="H223" s="46">
        <v>5.0000000000000001E-4</v>
      </c>
      <c r="I223" s="46"/>
      <c r="J223" s="46"/>
      <c r="K223" s="46">
        <v>9.2999999999999992E-3</v>
      </c>
      <c r="L223" s="47">
        <v>0.38507058799999999</v>
      </c>
    </row>
    <row r="224" spans="2:13" x14ac:dyDescent="0.3">
      <c r="B224" s="10">
        <v>2034</v>
      </c>
      <c r="C224" s="16">
        <v>3000</v>
      </c>
      <c r="D224" s="45">
        <v>1</v>
      </c>
      <c r="E224" s="46">
        <v>0.65658235300000001</v>
      </c>
      <c r="F224" s="46"/>
      <c r="G224" s="46">
        <v>2E-3</v>
      </c>
      <c r="H224" s="46">
        <v>5.9999999999999995E-4</v>
      </c>
      <c r="I224" s="46"/>
      <c r="J224" s="46"/>
      <c r="K224" s="46">
        <v>7.9000000000000008E-3</v>
      </c>
      <c r="L224" s="47">
        <v>0.33291764699999998</v>
      </c>
    </row>
    <row r="225" spans="2:12" x14ac:dyDescent="0.3">
      <c r="B225" s="10">
        <v>2035</v>
      </c>
      <c r="C225" s="16">
        <v>3000</v>
      </c>
      <c r="D225" s="45">
        <v>1</v>
      </c>
      <c r="E225" s="46">
        <v>0.70763529400000003</v>
      </c>
      <c r="F225" s="46"/>
      <c r="G225" s="46">
        <v>2E-3</v>
      </c>
      <c r="H225" s="46">
        <v>3.0000000000000001E-3</v>
      </c>
      <c r="I225" s="46"/>
      <c r="J225" s="46"/>
      <c r="K225" s="46">
        <v>6.6E-3</v>
      </c>
      <c r="L225" s="47">
        <v>0.28076470599999998</v>
      </c>
    </row>
    <row r="226" spans="2:12" x14ac:dyDescent="0.3">
      <c r="B226" s="10">
        <v>2036</v>
      </c>
      <c r="C226" s="16">
        <v>3000</v>
      </c>
      <c r="D226" s="45">
        <v>1</v>
      </c>
      <c r="E226" s="46">
        <v>0.760088235</v>
      </c>
      <c r="F226" s="46"/>
      <c r="G226" s="46">
        <v>1E-3</v>
      </c>
      <c r="H226" s="46">
        <v>5.0000000000000001E-3</v>
      </c>
      <c r="I226" s="46"/>
      <c r="J226" s="46"/>
      <c r="K226" s="46">
        <v>5.3E-3</v>
      </c>
      <c r="L226" s="47">
        <v>0.22861176499999999</v>
      </c>
    </row>
    <row r="227" spans="2:12" x14ac:dyDescent="0.3">
      <c r="B227" s="10">
        <v>2037</v>
      </c>
      <c r="C227" s="16">
        <v>2900</v>
      </c>
      <c r="D227" s="45">
        <v>1</v>
      </c>
      <c r="E227" s="46">
        <v>0.80954117599999997</v>
      </c>
      <c r="F227" s="46"/>
      <c r="G227" s="46">
        <v>1E-3</v>
      </c>
      <c r="H227" s="46">
        <v>8.9999999999999993E-3</v>
      </c>
      <c r="I227" s="46"/>
      <c r="J227" s="46"/>
      <c r="K227" s="46">
        <v>4.0000000000000001E-3</v>
      </c>
      <c r="L227" s="47">
        <v>0.17645882399999999</v>
      </c>
    </row>
    <row r="228" spans="2:12" x14ac:dyDescent="0.3">
      <c r="B228" s="10">
        <v>2038</v>
      </c>
      <c r="C228" s="16">
        <v>2800</v>
      </c>
      <c r="D228" s="45">
        <v>1</v>
      </c>
      <c r="E228" s="46">
        <v>0.86209411800000002</v>
      </c>
      <c r="F228" s="46"/>
      <c r="G228" s="46">
        <v>1E-3</v>
      </c>
      <c r="H228" s="46">
        <v>0.01</v>
      </c>
      <c r="I228" s="46"/>
      <c r="J228" s="46"/>
      <c r="K228" s="46">
        <v>2.5999999999999999E-3</v>
      </c>
      <c r="L228" s="47">
        <v>0.12430588200000001</v>
      </c>
    </row>
    <row r="229" spans="2:12" x14ac:dyDescent="0.3">
      <c r="B229" s="11">
        <v>2039</v>
      </c>
      <c r="C229" s="16">
        <v>2700</v>
      </c>
      <c r="D229" s="45">
        <v>1</v>
      </c>
      <c r="E229" s="46">
        <v>0.91104705900000005</v>
      </c>
      <c r="F229" s="46"/>
      <c r="G229" s="46">
        <v>5.0000000000000001E-4</v>
      </c>
      <c r="H229" s="46">
        <v>1.4999999999999999E-2</v>
      </c>
      <c r="I229" s="46"/>
      <c r="J229" s="46"/>
      <c r="K229" s="46">
        <v>1.2999999999999999E-3</v>
      </c>
      <c r="L229" s="47">
        <v>7.2152940999999998E-2</v>
      </c>
    </row>
    <row r="230" spans="2:12" x14ac:dyDescent="0.3">
      <c r="B230" s="10">
        <v>2040</v>
      </c>
      <c r="C230" s="13">
        <v>2600</v>
      </c>
      <c r="D230" s="48">
        <v>1</v>
      </c>
      <c r="E230" s="49">
        <v>0.96</v>
      </c>
      <c r="F230" s="49"/>
      <c r="G230" s="49"/>
      <c r="H230" s="49">
        <v>0.02</v>
      </c>
      <c r="I230" s="49"/>
      <c r="J230" s="49"/>
      <c r="K230" s="49"/>
      <c r="L230" s="50">
        <v>0.02</v>
      </c>
    </row>
    <row r="231" spans="2:12" x14ac:dyDescent="0.3">
      <c r="B231" s="12">
        <v>2041</v>
      </c>
      <c r="C231" s="16">
        <v>2500</v>
      </c>
      <c r="D231" s="45">
        <v>1</v>
      </c>
      <c r="E231" s="46">
        <v>0.95599999999999996</v>
      </c>
      <c r="F231" s="46"/>
      <c r="G231" s="46"/>
      <c r="H231" s="46">
        <v>2.5000000000000001E-2</v>
      </c>
      <c r="I231" s="46"/>
      <c r="J231" s="46"/>
      <c r="K231" s="46"/>
      <c r="L231" s="47">
        <v>1.9E-2</v>
      </c>
    </row>
    <row r="232" spans="2:12" x14ac:dyDescent="0.3">
      <c r="B232" s="10">
        <v>2042</v>
      </c>
      <c r="C232" s="16">
        <v>2500</v>
      </c>
      <c r="D232" s="45">
        <v>1</v>
      </c>
      <c r="E232" s="46">
        <v>0.95199999999999996</v>
      </c>
      <c r="F232" s="46"/>
      <c r="G232" s="46"/>
      <c r="H232" s="46">
        <v>0.03</v>
      </c>
      <c r="I232" s="46"/>
      <c r="J232" s="46"/>
      <c r="K232" s="46"/>
      <c r="L232" s="47">
        <v>1.7999999999999999E-2</v>
      </c>
    </row>
    <row r="233" spans="2:12" x14ac:dyDescent="0.3">
      <c r="B233" s="10">
        <v>2043</v>
      </c>
      <c r="C233" s="16">
        <v>2500</v>
      </c>
      <c r="D233" s="45">
        <v>1</v>
      </c>
      <c r="E233" s="46">
        <v>0.94799999999999995</v>
      </c>
      <c r="F233" s="46"/>
      <c r="G233" s="46"/>
      <c r="H233" s="46">
        <v>3.5000000000000003E-2</v>
      </c>
      <c r="I233" s="46"/>
      <c r="J233" s="46"/>
      <c r="K233" s="46"/>
      <c r="L233" s="47">
        <v>1.7000000000000001E-2</v>
      </c>
    </row>
    <row r="234" spans="2:12" x14ac:dyDescent="0.3">
      <c r="B234" s="10">
        <v>2044</v>
      </c>
      <c r="C234" s="16">
        <v>2500</v>
      </c>
      <c r="D234" s="45">
        <v>1</v>
      </c>
      <c r="E234" s="46">
        <v>0.94399999999999995</v>
      </c>
      <c r="F234" s="46"/>
      <c r="G234" s="46"/>
      <c r="H234" s="46">
        <v>0.04</v>
      </c>
      <c r="I234" s="46"/>
      <c r="J234" s="46"/>
      <c r="K234" s="46"/>
      <c r="L234" s="47">
        <v>1.6E-2</v>
      </c>
    </row>
    <row r="235" spans="2:12" x14ac:dyDescent="0.3">
      <c r="B235" s="10">
        <v>2045</v>
      </c>
      <c r="C235" s="16">
        <v>2500</v>
      </c>
      <c r="D235" s="45">
        <v>1</v>
      </c>
      <c r="E235" s="46">
        <v>0.94</v>
      </c>
      <c r="F235" s="46"/>
      <c r="G235" s="46"/>
      <c r="H235" s="46">
        <v>4.4999999999999998E-2</v>
      </c>
      <c r="I235" s="46"/>
      <c r="J235" s="46"/>
      <c r="K235" s="46"/>
      <c r="L235" s="47">
        <v>1.4999999999999999E-2</v>
      </c>
    </row>
    <row r="236" spans="2:12" x14ac:dyDescent="0.3">
      <c r="B236" s="10">
        <v>2046</v>
      </c>
      <c r="C236" s="16">
        <v>2500</v>
      </c>
      <c r="D236" s="45">
        <v>1</v>
      </c>
      <c r="E236" s="46">
        <v>0.93600000000000005</v>
      </c>
      <c r="F236" s="46"/>
      <c r="G236" s="46"/>
      <c r="H236" s="46">
        <v>0.05</v>
      </c>
      <c r="I236" s="46"/>
      <c r="J236" s="46"/>
      <c r="K236" s="46"/>
      <c r="L236" s="47">
        <v>1.4E-2</v>
      </c>
    </row>
    <row r="237" spans="2:12" x14ac:dyDescent="0.3">
      <c r="B237" s="10">
        <v>2047</v>
      </c>
      <c r="C237" s="16">
        <v>2500</v>
      </c>
      <c r="D237" s="45">
        <v>1</v>
      </c>
      <c r="E237" s="46">
        <v>0.93400000000000005</v>
      </c>
      <c r="F237" s="46"/>
      <c r="G237" s="46"/>
      <c r="H237" s="46">
        <v>5.2999999999999999E-2</v>
      </c>
      <c r="I237" s="46"/>
      <c r="J237" s="46"/>
      <c r="K237" s="46"/>
      <c r="L237" s="47">
        <v>1.2999999999999999E-2</v>
      </c>
    </row>
    <row r="238" spans="2:12" x14ac:dyDescent="0.3">
      <c r="B238" s="10">
        <v>2048</v>
      </c>
      <c r="C238" s="16">
        <v>2500</v>
      </c>
      <c r="D238" s="45">
        <v>1</v>
      </c>
      <c r="E238" s="46">
        <v>0.93200000000000005</v>
      </c>
      <c r="F238" s="46"/>
      <c r="G238" s="46"/>
      <c r="H238" s="46">
        <v>5.6000000000000001E-2</v>
      </c>
      <c r="I238" s="46"/>
      <c r="J238" s="46"/>
      <c r="K238" s="46"/>
      <c r="L238" s="47">
        <v>1.2E-2</v>
      </c>
    </row>
    <row r="239" spans="2:12" x14ac:dyDescent="0.3">
      <c r="B239" s="11">
        <v>2049</v>
      </c>
      <c r="C239" s="16">
        <v>2500</v>
      </c>
      <c r="D239" s="45">
        <v>1</v>
      </c>
      <c r="E239" s="46">
        <v>0.93</v>
      </c>
      <c r="F239" s="46"/>
      <c r="G239" s="46"/>
      <c r="H239" s="46">
        <v>5.8999999999999997E-2</v>
      </c>
      <c r="I239" s="46"/>
      <c r="J239" s="46"/>
      <c r="K239" s="46"/>
      <c r="L239" s="47">
        <v>1.0999999999999999E-2</v>
      </c>
    </row>
    <row r="240" spans="2:12" x14ac:dyDescent="0.3">
      <c r="B240" s="10">
        <v>2050</v>
      </c>
      <c r="C240" s="13">
        <v>2500</v>
      </c>
      <c r="D240" s="48">
        <v>1</v>
      </c>
      <c r="E240" s="49">
        <v>0.92800000000000005</v>
      </c>
      <c r="F240" s="49"/>
      <c r="G240" s="49"/>
      <c r="H240" s="49">
        <v>6.2E-2</v>
      </c>
      <c r="I240" s="49"/>
      <c r="J240" s="49"/>
      <c r="K240" s="49"/>
      <c r="L240" s="50">
        <v>0.01</v>
      </c>
    </row>
    <row r="241" spans="2:13" x14ac:dyDescent="0.3">
      <c r="B241" s="12">
        <v>2051</v>
      </c>
      <c r="C241" s="16">
        <v>2500</v>
      </c>
      <c r="D241" s="45">
        <v>1</v>
      </c>
      <c r="E241" s="46">
        <v>0.92598999999999998</v>
      </c>
      <c r="F241" s="46"/>
      <c r="G241" s="46"/>
      <c r="H241" s="46">
        <v>6.5000000000000002E-2</v>
      </c>
      <c r="I241" s="46"/>
      <c r="J241" s="46"/>
      <c r="K241" s="46"/>
      <c r="L241" s="47">
        <v>9.0100000000000006E-3</v>
      </c>
    </row>
    <row r="242" spans="2:13" x14ac:dyDescent="0.3">
      <c r="B242" s="10">
        <v>2052</v>
      </c>
      <c r="C242" s="16">
        <v>2500</v>
      </c>
      <c r="D242" s="45">
        <v>1</v>
      </c>
      <c r="E242" s="46">
        <v>0.92398000000000002</v>
      </c>
      <c r="F242" s="46"/>
      <c r="G242" s="46"/>
      <c r="H242" s="46">
        <v>6.8000000000000005E-2</v>
      </c>
      <c r="I242" s="46"/>
      <c r="J242" s="46"/>
      <c r="K242" s="46"/>
      <c r="L242" s="47">
        <v>8.0199999999999994E-3</v>
      </c>
    </row>
    <row r="243" spans="2:13" x14ac:dyDescent="0.3">
      <c r="B243" s="10">
        <v>2053</v>
      </c>
      <c r="C243" s="16">
        <v>2500</v>
      </c>
      <c r="D243" s="45">
        <v>0.99999999999999989</v>
      </c>
      <c r="E243" s="46">
        <v>0.92196999999999996</v>
      </c>
      <c r="F243" s="46"/>
      <c r="G243" s="46"/>
      <c r="H243" s="46">
        <v>7.0999999999999994E-2</v>
      </c>
      <c r="I243" s="46"/>
      <c r="J243" s="46"/>
      <c r="K243" s="46"/>
      <c r="L243" s="47">
        <v>7.0299999999999998E-3</v>
      </c>
    </row>
    <row r="244" spans="2:13" x14ac:dyDescent="0.3">
      <c r="B244" s="10">
        <v>2054</v>
      </c>
      <c r="C244" s="16">
        <v>2500</v>
      </c>
      <c r="D244" s="45">
        <v>1</v>
      </c>
      <c r="E244" s="46">
        <v>0.91996</v>
      </c>
      <c r="F244" s="46"/>
      <c r="G244" s="46"/>
      <c r="H244" s="46">
        <v>7.3999999999999996E-2</v>
      </c>
      <c r="I244" s="46"/>
      <c r="J244" s="46"/>
      <c r="K244" s="46"/>
      <c r="L244" s="47">
        <v>6.0400000000000002E-3</v>
      </c>
    </row>
    <row r="245" spans="2:13" x14ac:dyDescent="0.3">
      <c r="B245" s="10">
        <v>2055</v>
      </c>
      <c r="C245" s="16">
        <v>2500</v>
      </c>
      <c r="D245" s="45">
        <v>1</v>
      </c>
      <c r="E245" s="46">
        <v>0.91795000000000004</v>
      </c>
      <c r="F245" s="46"/>
      <c r="G245" s="46"/>
      <c r="H245" s="46">
        <v>7.6999999999999999E-2</v>
      </c>
      <c r="I245" s="46"/>
      <c r="J245" s="46"/>
      <c r="K245" s="46"/>
      <c r="L245" s="47">
        <v>5.0499999999999998E-3</v>
      </c>
    </row>
    <row r="246" spans="2:13" x14ac:dyDescent="0.3">
      <c r="B246" s="10">
        <v>2056</v>
      </c>
      <c r="C246" s="16">
        <v>2500</v>
      </c>
      <c r="D246" s="45">
        <v>0.99999999999999989</v>
      </c>
      <c r="E246" s="46">
        <v>0.91593999999999998</v>
      </c>
      <c r="F246" s="46"/>
      <c r="G246" s="46"/>
      <c r="H246" s="46">
        <v>0.08</v>
      </c>
      <c r="I246" s="46"/>
      <c r="J246" s="46"/>
      <c r="K246" s="46"/>
      <c r="L246" s="47">
        <v>4.0600000000000002E-3</v>
      </c>
    </row>
    <row r="247" spans="2:13" x14ac:dyDescent="0.3">
      <c r="B247" s="10">
        <v>2057</v>
      </c>
      <c r="C247" s="16">
        <v>2500</v>
      </c>
      <c r="D247" s="45">
        <v>1</v>
      </c>
      <c r="E247" s="46">
        <v>0.91393000000000002</v>
      </c>
      <c r="F247" s="46"/>
      <c r="G247" s="46"/>
      <c r="H247" s="46">
        <v>8.3000000000000004E-2</v>
      </c>
      <c r="I247" s="46"/>
      <c r="J247" s="46"/>
      <c r="K247" s="46"/>
      <c r="L247" s="47">
        <v>3.0699999999999998E-3</v>
      </c>
    </row>
    <row r="248" spans="2:13" x14ac:dyDescent="0.3">
      <c r="B248" s="10">
        <v>2058</v>
      </c>
      <c r="C248" s="16">
        <v>2500</v>
      </c>
      <c r="D248" s="45">
        <v>0.99999999999999989</v>
      </c>
      <c r="E248" s="46">
        <v>0.91191999999999995</v>
      </c>
      <c r="F248" s="46"/>
      <c r="G248" s="46"/>
      <c r="H248" s="46">
        <v>8.5999999999999993E-2</v>
      </c>
      <c r="I248" s="46"/>
      <c r="J248" s="46"/>
      <c r="K248" s="46"/>
      <c r="L248" s="47">
        <v>2.0799999999999998E-3</v>
      </c>
    </row>
    <row r="249" spans="2:13" x14ac:dyDescent="0.3">
      <c r="B249" s="10">
        <v>2059</v>
      </c>
      <c r="C249" s="16">
        <v>2500</v>
      </c>
      <c r="D249" s="45">
        <v>1</v>
      </c>
      <c r="E249" s="46">
        <v>0.90991</v>
      </c>
      <c r="F249" s="46"/>
      <c r="G249" s="46"/>
      <c r="H249" s="46">
        <v>8.8999999999999996E-2</v>
      </c>
      <c r="I249" s="46"/>
      <c r="J249" s="46"/>
      <c r="K249" s="46"/>
      <c r="L249" s="47">
        <v>1.09E-3</v>
      </c>
    </row>
    <row r="250" spans="2:13" x14ac:dyDescent="0.3">
      <c r="B250" s="10">
        <v>2060</v>
      </c>
      <c r="C250" s="20">
        <v>2500</v>
      </c>
      <c r="D250" s="54">
        <v>1</v>
      </c>
      <c r="E250" s="55">
        <v>0.90790000000000004</v>
      </c>
      <c r="F250" s="55"/>
      <c r="G250" s="55"/>
      <c r="H250" s="55">
        <v>9.1999999999999998E-2</v>
      </c>
      <c r="I250" s="55"/>
      <c r="J250" s="55"/>
      <c r="K250" s="55"/>
      <c r="L250" s="56">
        <v>1E-4</v>
      </c>
    </row>
    <row r="252" spans="2:13" ht="18" x14ac:dyDescent="0.35">
      <c r="B252" s="31" t="s">
        <v>26</v>
      </c>
    </row>
    <row r="253" spans="2:13" ht="18" x14ac:dyDescent="0.35">
      <c r="B253" s="24" t="s">
        <v>19</v>
      </c>
    </row>
    <row r="254" spans="2:13" ht="28.8" x14ac:dyDescent="0.3">
      <c r="B254" s="211" t="s">
        <v>2</v>
      </c>
      <c r="C254" s="253" t="s">
        <v>3</v>
      </c>
      <c r="D254" s="248" t="s">
        <v>4</v>
      </c>
      <c r="E254" s="249" t="s">
        <v>5</v>
      </c>
      <c r="F254" s="249" t="s">
        <v>8</v>
      </c>
      <c r="G254" s="249" t="s">
        <v>9</v>
      </c>
      <c r="H254" s="251" t="s">
        <v>11</v>
      </c>
      <c r="I254" s="32"/>
      <c r="K254" s="6"/>
      <c r="L254" s="6"/>
      <c r="M254" s="6"/>
    </row>
    <row r="255" spans="2:13" x14ac:dyDescent="0.3">
      <c r="B255" s="8">
        <v>2015</v>
      </c>
      <c r="C255" s="64">
        <v>362</v>
      </c>
      <c r="D255" s="68">
        <v>1</v>
      </c>
      <c r="E255" s="80">
        <v>5.5248620000000002E-3</v>
      </c>
      <c r="F255" s="80">
        <v>0</v>
      </c>
      <c r="G255" s="79">
        <v>0</v>
      </c>
      <c r="H255" s="69">
        <v>0.99447513799999998</v>
      </c>
      <c r="I255" s="6"/>
      <c r="J255" s="6"/>
      <c r="K255" s="6"/>
      <c r="L255" s="6"/>
      <c r="M255" s="6"/>
    </row>
    <row r="256" spans="2:13" x14ac:dyDescent="0.3">
      <c r="B256" s="8">
        <v>2016</v>
      </c>
      <c r="C256" s="65">
        <v>420</v>
      </c>
      <c r="D256" s="70">
        <v>1</v>
      </c>
      <c r="E256" s="83">
        <v>0</v>
      </c>
      <c r="F256" s="83">
        <v>0</v>
      </c>
      <c r="G256" s="82">
        <v>0</v>
      </c>
      <c r="H256" s="71">
        <v>1</v>
      </c>
      <c r="I256" s="6"/>
      <c r="J256" s="6"/>
      <c r="K256" s="6"/>
      <c r="L256" s="6"/>
      <c r="M256" s="6"/>
    </row>
    <row r="257" spans="2:13" x14ac:dyDescent="0.3">
      <c r="B257" s="8">
        <v>2017</v>
      </c>
      <c r="C257" s="65">
        <v>353</v>
      </c>
      <c r="D257" s="70">
        <v>1</v>
      </c>
      <c r="E257" s="83">
        <v>0</v>
      </c>
      <c r="F257" s="83">
        <v>0</v>
      </c>
      <c r="G257" s="82">
        <v>0</v>
      </c>
      <c r="H257" s="71">
        <v>1</v>
      </c>
      <c r="I257" s="6"/>
      <c r="J257" s="6"/>
      <c r="K257" s="6"/>
      <c r="L257" s="6"/>
      <c r="M257" s="6"/>
    </row>
    <row r="258" spans="2:13" x14ac:dyDescent="0.3">
      <c r="B258" s="8">
        <v>2018</v>
      </c>
      <c r="C258" s="65">
        <v>331</v>
      </c>
      <c r="D258" s="70">
        <v>1</v>
      </c>
      <c r="E258" s="83">
        <v>0</v>
      </c>
      <c r="F258" s="83">
        <v>0</v>
      </c>
      <c r="G258" s="82">
        <v>0</v>
      </c>
      <c r="H258" s="71">
        <v>1</v>
      </c>
      <c r="I258" s="6"/>
      <c r="J258" s="6"/>
      <c r="K258" s="6"/>
      <c r="L258" s="6"/>
      <c r="M258" s="6"/>
    </row>
    <row r="259" spans="2:13" x14ac:dyDescent="0.3">
      <c r="B259" s="8">
        <v>2019</v>
      </c>
      <c r="C259" s="65">
        <v>409</v>
      </c>
      <c r="D259" s="70">
        <v>1</v>
      </c>
      <c r="E259" s="83">
        <v>2.4449879999999999E-3</v>
      </c>
      <c r="F259" s="83">
        <v>0</v>
      </c>
      <c r="G259" s="82">
        <v>0</v>
      </c>
      <c r="H259" s="71">
        <v>0.99755501199999996</v>
      </c>
      <c r="I259" s="6"/>
      <c r="J259" s="6"/>
      <c r="K259" s="6"/>
      <c r="L259" s="6"/>
      <c r="M259" s="6"/>
    </row>
    <row r="260" spans="2:13" x14ac:dyDescent="0.3">
      <c r="B260" s="8">
        <v>2020</v>
      </c>
      <c r="C260" s="65">
        <v>316</v>
      </c>
      <c r="D260" s="70">
        <v>1</v>
      </c>
      <c r="E260" s="83">
        <v>6.3291140000000003E-3</v>
      </c>
      <c r="F260" s="83">
        <v>0</v>
      </c>
      <c r="G260" s="82">
        <v>3.1645570000000001E-3</v>
      </c>
      <c r="H260" s="71">
        <v>0.99050632900000002</v>
      </c>
      <c r="I260" s="6"/>
      <c r="J260" s="6"/>
      <c r="K260" s="6"/>
      <c r="L260" s="6"/>
      <c r="M260" s="6"/>
    </row>
    <row r="261" spans="2:13" x14ac:dyDescent="0.3">
      <c r="B261" s="8">
        <v>2021</v>
      </c>
      <c r="C261" s="65">
        <v>348</v>
      </c>
      <c r="D261" s="70">
        <v>1</v>
      </c>
      <c r="E261" s="83">
        <v>0</v>
      </c>
      <c r="F261" s="83">
        <v>0</v>
      </c>
      <c r="G261" s="82">
        <v>2.873563E-3</v>
      </c>
      <c r="H261" s="71">
        <v>0.99712643700000003</v>
      </c>
      <c r="I261" s="6"/>
      <c r="J261" s="6"/>
      <c r="K261" s="6"/>
      <c r="L261" s="6"/>
      <c r="M261" s="6"/>
    </row>
    <row r="262" spans="2:13" x14ac:dyDescent="0.3">
      <c r="B262" s="8">
        <v>2022</v>
      </c>
      <c r="C262" s="66">
        <v>269</v>
      </c>
      <c r="D262" s="72">
        <v>1</v>
      </c>
      <c r="E262" s="86">
        <v>0</v>
      </c>
      <c r="F262" s="86">
        <v>0</v>
      </c>
      <c r="G262" s="85">
        <v>3.7174719999999999E-3</v>
      </c>
      <c r="H262" s="73">
        <v>0.99628252799999995</v>
      </c>
      <c r="I262" s="6"/>
      <c r="J262" s="6"/>
      <c r="K262" s="6"/>
      <c r="L262" s="6"/>
      <c r="M262" s="6"/>
    </row>
    <row r="263" spans="2:13" x14ac:dyDescent="0.3">
      <c r="B263" s="12">
        <v>2023</v>
      </c>
      <c r="C263" s="62">
        <v>200</v>
      </c>
      <c r="D263" s="51">
        <v>1</v>
      </c>
      <c r="E263" s="52">
        <v>1.9430380000000001E-2</v>
      </c>
      <c r="F263" s="52">
        <v>0</v>
      </c>
      <c r="G263" s="52">
        <v>2.2151900000000001E-3</v>
      </c>
      <c r="H263" s="53">
        <v>0.97835443</v>
      </c>
    </row>
    <row r="264" spans="2:13" x14ac:dyDescent="0.3">
      <c r="B264" s="10">
        <v>2024</v>
      </c>
      <c r="C264" s="62">
        <v>240</v>
      </c>
      <c r="D264" s="45">
        <v>1</v>
      </c>
      <c r="E264" s="46">
        <v>2.3797470000000001E-2</v>
      </c>
      <c r="F264" s="46">
        <v>0</v>
      </c>
      <c r="G264" s="46">
        <v>1.8987299999999999E-3</v>
      </c>
      <c r="H264" s="47">
        <v>0.97430380000000005</v>
      </c>
    </row>
    <row r="265" spans="2:13" x14ac:dyDescent="0.3">
      <c r="B265" s="10">
        <v>2025</v>
      </c>
      <c r="C265" s="62">
        <v>280</v>
      </c>
      <c r="D265" s="45">
        <v>1.0000000099999999</v>
      </c>
      <c r="E265" s="46">
        <v>2.8164560000000002E-2</v>
      </c>
      <c r="F265" s="46">
        <v>0</v>
      </c>
      <c r="G265" s="46">
        <v>1.5822799999999999E-3</v>
      </c>
      <c r="H265" s="47">
        <v>0.97025317</v>
      </c>
    </row>
    <row r="266" spans="2:13" x14ac:dyDescent="0.3">
      <c r="B266" s="10">
        <v>2026</v>
      </c>
      <c r="C266" s="62">
        <v>320</v>
      </c>
      <c r="D266" s="45">
        <v>1</v>
      </c>
      <c r="E266" s="46">
        <v>3.2531650000000002E-2</v>
      </c>
      <c r="F266" s="46">
        <v>0</v>
      </c>
      <c r="G266" s="46">
        <v>1.26582E-3</v>
      </c>
      <c r="H266" s="47">
        <v>0.96620253</v>
      </c>
    </row>
    <row r="267" spans="2:13" x14ac:dyDescent="0.3">
      <c r="B267" s="10">
        <v>2027</v>
      </c>
      <c r="C267" s="62">
        <v>320</v>
      </c>
      <c r="D267" s="45">
        <v>1</v>
      </c>
      <c r="E267" s="46">
        <v>3.6898729999999998E-2</v>
      </c>
      <c r="F267" s="46">
        <v>0</v>
      </c>
      <c r="G267" s="46">
        <v>9.4937000000000005E-4</v>
      </c>
      <c r="H267" s="47">
        <v>0.96215189999999995</v>
      </c>
    </row>
    <row r="268" spans="2:13" x14ac:dyDescent="0.3">
      <c r="B268" s="10">
        <v>2028</v>
      </c>
      <c r="C268" s="62">
        <v>320</v>
      </c>
      <c r="D268" s="45">
        <v>1</v>
      </c>
      <c r="E268" s="46">
        <v>4.1265820000000002E-2</v>
      </c>
      <c r="F268" s="46">
        <v>0</v>
      </c>
      <c r="G268" s="46">
        <v>6.3290999999999998E-4</v>
      </c>
      <c r="H268" s="47">
        <v>0.95810127</v>
      </c>
    </row>
    <row r="269" spans="2:13" x14ac:dyDescent="0.3">
      <c r="B269" s="11">
        <v>2029</v>
      </c>
      <c r="C269" s="62">
        <v>320</v>
      </c>
      <c r="D269" s="45">
        <v>1</v>
      </c>
      <c r="E269" s="46">
        <v>4.5632909999999999E-2</v>
      </c>
      <c r="F269" s="46">
        <v>0</v>
      </c>
      <c r="G269" s="46">
        <v>3.1646000000000002E-4</v>
      </c>
      <c r="H269" s="47">
        <v>0.95405063000000001</v>
      </c>
    </row>
    <row r="270" spans="2:13" x14ac:dyDescent="0.3">
      <c r="B270" s="10">
        <v>2030</v>
      </c>
      <c r="C270" s="67">
        <v>320</v>
      </c>
      <c r="D270" s="48">
        <v>1</v>
      </c>
      <c r="E270" s="49">
        <v>0.05</v>
      </c>
      <c r="F270" s="49">
        <v>0</v>
      </c>
      <c r="G270" s="49"/>
      <c r="H270" s="50">
        <v>0.95</v>
      </c>
    </row>
    <row r="271" spans="2:13" x14ac:dyDescent="0.3">
      <c r="B271" s="12">
        <v>2031</v>
      </c>
      <c r="C271" s="62">
        <v>320</v>
      </c>
      <c r="D271" s="45">
        <v>1</v>
      </c>
      <c r="E271" s="46">
        <v>5.2499999999999998E-2</v>
      </c>
      <c r="F271" s="46">
        <v>0</v>
      </c>
      <c r="G271" s="46"/>
      <c r="H271" s="47">
        <v>0.94750000000000001</v>
      </c>
    </row>
    <row r="272" spans="2:13" x14ac:dyDescent="0.3">
      <c r="B272" s="10">
        <v>2032</v>
      </c>
      <c r="C272" s="62">
        <v>320</v>
      </c>
      <c r="D272" s="45">
        <v>1</v>
      </c>
      <c r="E272" s="46">
        <v>5.5E-2</v>
      </c>
      <c r="F272" s="46">
        <v>0</v>
      </c>
      <c r="G272" s="46"/>
      <c r="H272" s="47">
        <v>0.94499999999999995</v>
      </c>
    </row>
    <row r="273" spans="2:8" x14ac:dyDescent="0.3">
      <c r="B273" s="10">
        <v>2033</v>
      </c>
      <c r="C273" s="62">
        <v>320</v>
      </c>
      <c r="D273" s="45">
        <v>1</v>
      </c>
      <c r="E273" s="46">
        <v>5.7500000000000002E-2</v>
      </c>
      <c r="F273" s="46">
        <v>0</v>
      </c>
      <c r="G273" s="46"/>
      <c r="H273" s="47">
        <v>0.9425</v>
      </c>
    </row>
    <row r="274" spans="2:8" x14ac:dyDescent="0.3">
      <c r="B274" s="10">
        <v>2034</v>
      </c>
      <c r="C274" s="62">
        <v>320</v>
      </c>
      <c r="D274" s="45">
        <v>1</v>
      </c>
      <c r="E274" s="46">
        <v>0.06</v>
      </c>
      <c r="F274" s="46">
        <v>0</v>
      </c>
      <c r="G274" s="46"/>
      <c r="H274" s="47">
        <v>0.94</v>
      </c>
    </row>
    <row r="275" spans="2:8" x14ac:dyDescent="0.3">
      <c r="B275" s="10">
        <v>2035</v>
      </c>
      <c r="C275" s="62">
        <v>320</v>
      </c>
      <c r="D275" s="45">
        <v>1</v>
      </c>
      <c r="E275" s="46">
        <v>6.25E-2</v>
      </c>
      <c r="F275" s="46">
        <v>0</v>
      </c>
      <c r="G275" s="46"/>
      <c r="H275" s="47">
        <v>0.9375</v>
      </c>
    </row>
    <row r="276" spans="2:8" x14ac:dyDescent="0.3">
      <c r="B276" s="10">
        <v>2036</v>
      </c>
      <c r="C276" s="62">
        <v>320</v>
      </c>
      <c r="D276" s="45">
        <v>1</v>
      </c>
      <c r="E276" s="46">
        <v>6.5000000000000002E-2</v>
      </c>
      <c r="F276" s="46">
        <v>0</v>
      </c>
      <c r="G276" s="46"/>
      <c r="H276" s="47">
        <v>0.93500000000000005</v>
      </c>
    </row>
    <row r="277" spans="2:8" x14ac:dyDescent="0.3">
      <c r="B277" s="10">
        <v>2037</v>
      </c>
      <c r="C277" s="62">
        <v>320</v>
      </c>
      <c r="D277" s="45">
        <v>1</v>
      </c>
      <c r="E277" s="46">
        <v>6.7500000000000004E-2</v>
      </c>
      <c r="F277" s="46">
        <v>2.5000000000000001E-3</v>
      </c>
      <c r="G277" s="46"/>
      <c r="H277" s="47">
        <v>0.93</v>
      </c>
    </row>
    <row r="278" spans="2:8" x14ac:dyDescent="0.3">
      <c r="B278" s="10">
        <v>2038</v>
      </c>
      <c r="C278" s="62">
        <v>320</v>
      </c>
      <c r="D278" s="45">
        <v>1</v>
      </c>
      <c r="E278" s="46">
        <v>7.0000000000000007E-2</v>
      </c>
      <c r="F278" s="46">
        <v>0.01</v>
      </c>
      <c r="G278" s="46"/>
      <c r="H278" s="47">
        <v>0.92</v>
      </c>
    </row>
    <row r="279" spans="2:8" x14ac:dyDescent="0.3">
      <c r="B279" s="11">
        <v>2039</v>
      </c>
      <c r="C279" s="62">
        <v>320</v>
      </c>
      <c r="D279" s="45">
        <v>1</v>
      </c>
      <c r="E279" s="46">
        <v>7.2499999999999995E-2</v>
      </c>
      <c r="F279" s="46">
        <v>1.7500000000000002E-2</v>
      </c>
      <c r="G279" s="46"/>
      <c r="H279" s="47">
        <v>0.91</v>
      </c>
    </row>
    <row r="280" spans="2:8" x14ac:dyDescent="0.3">
      <c r="B280" s="10">
        <v>2040</v>
      </c>
      <c r="C280" s="67">
        <v>320</v>
      </c>
      <c r="D280" s="48">
        <v>1</v>
      </c>
      <c r="E280" s="49">
        <v>7.4999999999999997E-2</v>
      </c>
      <c r="F280" s="49">
        <v>2.5000000000000001E-2</v>
      </c>
      <c r="G280" s="49"/>
      <c r="H280" s="50">
        <v>0.9</v>
      </c>
    </row>
    <row r="281" spans="2:8" x14ac:dyDescent="0.3">
      <c r="B281" s="12">
        <v>2041</v>
      </c>
      <c r="C281" s="62">
        <v>320</v>
      </c>
      <c r="D281" s="45">
        <v>1</v>
      </c>
      <c r="E281" s="46">
        <v>7.7499999999999999E-2</v>
      </c>
      <c r="F281" s="46">
        <v>3.2500000000000001E-2</v>
      </c>
      <c r="G281" s="46"/>
      <c r="H281" s="47">
        <v>0.89</v>
      </c>
    </row>
    <row r="282" spans="2:8" x14ac:dyDescent="0.3">
      <c r="B282" s="10">
        <v>2042</v>
      </c>
      <c r="C282" s="62">
        <v>320</v>
      </c>
      <c r="D282" s="45">
        <v>1</v>
      </c>
      <c r="E282" s="46">
        <v>0.08</v>
      </c>
      <c r="F282" s="46">
        <v>0.04</v>
      </c>
      <c r="G282" s="46"/>
      <c r="H282" s="47">
        <v>0.88</v>
      </c>
    </row>
    <row r="283" spans="2:8" x14ac:dyDescent="0.3">
      <c r="B283" s="10">
        <v>2043</v>
      </c>
      <c r="C283" s="62">
        <v>320</v>
      </c>
      <c r="D283" s="45">
        <v>1</v>
      </c>
      <c r="E283" s="46">
        <v>8.2500000000000004E-2</v>
      </c>
      <c r="F283" s="46">
        <v>4.7500000000000001E-2</v>
      </c>
      <c r="G283" s="46"/>
      <c r="H283" s="47">
        <v>0.87</v>
      </c>
    </row>
    <row r="284" spans="2:8" x14ac:dyDescent="0.3">
      <c r="B284" s="10">
        <v>2044</v>
      </c>
      <c r="C284" s="62">
        <v>320</v>
      </c>
      <c r="D284" s="45">
        <v>1</v>
      </c>
      <c r="E284" s="46">
        <v>8.5000000000000006E-2</v>
      </c>
      <c r="F284" s="46">
        <v>5.5E-2</v>
      </c>
      <c r="G284" s="46"/>
      <c r="H284" s="47">
        <v>0.86</v>
      </c>
    </row>
    <row r="285" spans="2:8" x14ac:dyDescent="0.3">
      <c r="B285" s="10">
        <v>2045</v>
      </c>
      <c r="C285" s="62">
        <v>320</v>
      </c>
      <c r="D285" s="45">
        <v>1</v>
      </c>
      <c r="E285" s="46">
        <v>8.7499999999999994E-2</v>
      </c>
      <c r="F285" s="46">
        <v>6.25E-2</v>
      </c>
      <c r="G285" s="46"/>
      <c r="H285" s="47">
        <v>0.85</v>
      </c>
    </row>
    <row r="286" spans="2:8" x14ac:dyDescent="0.3">
      <c r="B286" s="10">
        <v>2046</v>
      </c>
      <c r="C286" s="62">
        <v>320</v>
      </c>
      <c r="D286" s="45">
        <v>1</v>
      </c>
      <c r="E286" s="46">
        <v>0.09</v>
      </c>
      <c r="F286" s="46">
        <v>7.0000000000000007E-2</v>
      </c>
      <c r="G286" s="46"/>
      <c r="H286" s="47">
        <v>0.84</v>
      </c>
    </row>
    <row r="287" spans="2:8" x14ac:dyDescent="0.3">
      <c r="B287" s="10">
        <v>2047</v>
      </c>
      <c r="C287" s="62">
        <v>320</v>
      </c>
      <c r="D287" s="45">
        <v>1</v>
      </c>
      <c r="E287" s="46">
        <v>9.2499999999999999E-2</v>
      </c>
      <c r="F287" s="46">
        <v>7.7499999999999999E-2</v>
      </c>
      <c r="G287" s="46"/>
      <c r="H287" s="47">
        <v>0.83</v>
      </c>
    </row>
    <row r="288" spans="2:8" x14ac:dyDescent="0.3">
      <c r="B288" s="10">
        <v>2048</v>
      </c>
      <c r="C288" s="62">
        <v>320</v>
      </c>
      <c r="D288" s="45">
        <v>1</v>
      </c>
      <c r="E288" s="46">
        <v>9.5000000000000001E-2</v>
      </c>
      <c r="F288" s="46">
        <v>8.5000000000000006E-2</v>
      </c>
      <c r="G288" s="46"/>
      <c r="H288" s="47">
        <v>0.82</v>
      </c>
    </row>
    <row r="289" spans="2:16" x14ac:dyDescent="0.3">
      <c r="B289" s="11">
        <v>2049</v>
      </c>
      <c r="C289" s="62">
        <v>320</v>
      </c>
      <c r="D289" s="45">
        <v>1</v>
      </c>
      <c r="E289" s="46">
        <v>9.7500000000000003E-2</v>
      </c>
      <c r="F289" s="46">
        <v>9.2499999999999999E-2</v>
      </c>
      <c r="G289" s="46"/>
      <c r="H289" s="47">
        <v>0.81</v>
      </c>
    </row>
    <row r="290" spans="2:16" x14ac:dyDescent="0.3">
      <c r="B290" s="10">
        <v>2050</v>
      </c>
      <c r="C290" s="67">
        <v>320</v>
      </c>
      <c r="D290" s="48">
        <v>1</v>
      </c>
      <c r="E290" s="49">
        <v>0.1</v>
      </c>
      <c r="F290" s="49">
        <v>0.1</v>
      </c>
      <c r="G290" s="49"/>
      <c r="H290" s="50">
        <v>0.8</v>
      </c>
    </row>
    <row r="291" spans="2:16" x14ac:dyDescent="0.3">
      <c r="B291" s="12">
        <v>2051</v>
      </c>
      <c r="C291" s="62">
        <v>320</v>
      </c>
      <c r="D291" s="45">
        <v>1</v>
      </c>
      <c r="E291" s="46">
        <v>0.10249999999999999</v>
      </c>
      <c r="F291" s="46">
        <v>0.105</v>
      </c>
      <c r="G291" s="46"/>
      <c r="H291" s="47">
        <v>0.79249999999999998</v>
      </c>
    </row>
    <row r="292" spans="2:16" x14ac:dyDescent="0.3">
      <c r="B292" s="10">
        <v>2052</v>
      </c>
      <c r="C292" s="62">
        <v>320</v>
      </c>
      <c r="D292" s="45">
        <v>1</v>
      </c>
      <c r="E292" s="46">
        <v>0.105</v>
      </c>
      <c r="F292" s="46">
        <v>0.11</v>
      </c>
      <c r="G292" s="46"/>
      <c r="H292" s="47">
        <v>0.78500000000000003</v>
      </c>
    </row>
    <row r="293" spans="2:16" x14ac:dyDescent="0.3">
      <c r="B293" s="10">
        <v>2053</v>
      </c>
      <c r="C293" s="62">
        <v>320</v>
      </c>
      <c r="D293" s="45">
        <v>1</v>
      </c>
      <c r="E293" s="46">
        <v>0.1075</v>
      </c>
      <c r="F293" s="46">
        <v>0.115</v>
      </c>
      <c r="G293" s="46"/>
      <c r="H293" s="47">
        <v>0.77749999999999997</v>
      </c>
    </row>
    <row r="294" spans="2:16" x14ac:dyDescent="0.3">
      <c r="B294" s="10">
        <v>2054</v>
      </c>
      <c r="C294" s="62">
        <v>320</v>
      </c>
      <c r="D294" s="45">
        <v>1</v>
      </c>
      <c r="E294" s="46">
        <v>0.11</v>
      </c>
      <c r="F294" s="46">
        <v>0.12</v>
      </c>
      <c r="G294" s="46"/>
      <c r="H294" s="47">
        <v>0.77</v>
      </c>
    </row>
    <row r="295" spans="2:16" x14ac:dyDescent="0.3">
      <c r="B295" s="10">
        <v>2055</v>
      </c>
      <c r="C295" s="62">
        <v>320</v>
      </c>
      <c r="D295" s="45">
        <v>1</v>
      </c>
      <c r="E295" s="46">
        <v>0.1125</v>
      </c>
      <c r="F295" s="46">
        <v>0.125</v>
      </c>
      <c r="G295" s="46"/>
      <c r="H295" s="47">
        <v>0.76249999999999996</v>
      </c>
    </row>
    <row r="296" spans="2:16" x14ac:dyDescent="0.3">
      <c r="B296" s="10">
        <v>2056</v>
      </c>
      <c r="C296" s="62">
        <v>320</v>
      </c>
      <c r="D296" s="45">
        <v>1</v>
      </c>
      <c r="E296" s="46">
        <v>0.115</v>
      </c>
      <c r="F296" s="46">
        <v>0.13</v>
      </c>
      <c r="G296" s="46"/>
      <c r="H296" s="47">
        <v>0.755</v>
      </c>
    </row>
    <row r="297" spans="2:16" x14ac:dyDescent="0.3">
      <c r="B297" s="10">
        <v>2057</v>
      </c>
      <c r="C297" s="62">
        <v>320</v>
      </c>
      <c r="D297" s="45">
        <v>1</v>
      </c>
      <c r="E297" s="46">
        <v>0.11749999999999999</v>
      </c>
      <c r="F297" s="46">
        <v>0.13500000000000001</v>
      </c>
      <c r="G297" s="46"/>
      <c r="H297" s="47">
        <v>0.74750000000000005</v>
      </c>
    </row>
    <row r="298" spans="2:16" x14ac:dyDescent="0.3">
      <c r="B298" s="10">
        <v>2058</v>
      </c>
      <c r="C298" s="62">
        <v>320</v>
      </c>
      <c r="D298" s="45">
        <v>1</v>
      </c>
      <c r="E298" s="46">
        <v>0.12</v>
      </c>
      <c r="F298" s="46">
        <v>0.14000000000000001</v>
      </c>
      <c r="G298" s="46"/>
      <c r="H298" s="47">
        <v>0.74</v>
      </c>
    </row>
    <row r="299" spans="2:16" x14ac:dyDescent="0.3">
      <c r="B299" s="10">
        <v>2059</v>
      </c>
      <c r="C299" s="62">
        <v>320</v>
      </c>
      <c r="D299" s="45">
        <v>1</v>
      </c>
      <c r="E299" s="46">
        <v>0.1225</v>
      </c>
      <c r="F299" s="46">
        <v>0.14499999999999999</v>
      </c>
      <c r="G299" s="46"/>
      <c r="H299" s="47">
        <v>0.73250000000000004</v>
      </c>
    </row>
    <row r="300" spans="2:16" x14ac:dyDescent="0.3">
      <c r="B300" s="10">
        <v>2060</v>
      </c>
      <c r="C300" s="63">
        <v>320</v>
      </c>
      <c r="D300" s="54">
        <v>1</v>
      </c>
      <c r="E300" s="55">
        <v>0.125</v>
      </c>
      <c r="F300" s="55">
        <v>0.15</v>
      </c>
      <c r="G300" s="55"/>
      <c r="H300" s="56">
        <v>0.72499999999999998</v>
      </c>
    </row>
    <row r="302" spans="2:16" ht="18" x14ac:dyDescent="0.35">
      <c r="B302" s="31" t="s">
        <v>26</v>
      </c>
    </row>
    <row r="303" spans="2:16" ht="18" x14ac:dyDescent="0.35">
      <c r="B303" s="24" t="s">
        <v>20</v>
      </c>
      <c r="F303" s="2" t="s">
        <v>21</v>
      </c>
      <c r="K303" s="2" t="s">
        <v>22</v>
      </c>
    </row>
    <row r="304" spans="2:16" ht="28.8" x14ac:dyDescent="0.3">
      <c r="B304" s="200" t="s">
        <v>2</v>
      </c>
      <c r="C304" s="200" t="s">
        <v>3</v>
      </c>
      <c r="D304" s="250" t="s">
        <v>23</v>
      </c>
      <c r="E304" s="252" t="s">
        <v>24</v>
      </c>
      <c r="F304" s="248" t="s">
        <v>4</v>
      </c>
      <c r="G304" s="249" t="s">
        <v>5</v>
      </c>
      <c r="H304" s="249" t="s">
        <v>8</v>
      </c>
      <c r="I304" s="249" t="s">
        <v>9</v>
      </c>
      <c r="J304" s="251" t="s">
        <v>11</v>
      </c>
      <c r="K304" s="248" t="s">
        <v>4</v>
      </c>
      <c r="L304" s="249" t="s">
        <v>5</v>
      </c>
      <c r="M304" s="249" t="s">
        <v>8</v>
      </c>
      <c r="N304" s="249" t="s">
        <v>9</v>
      </c>
      <c r="O304" s="249" t="s">
        <v>10</v>
      </c>
      <c r="P304" s="251" t="s">
        <v>11</v>
      </c>
    </row>
    <row r="305" spans="2:16" x14ac:dyDescent="0.3">
      <c r="B305" s="8">
        <v>2015</v>
      </c>
      <c r="C305" s="64">
        <v>2081</v>
      </c>
      <c r="D305" s="99">
        <v>728</v>
      </c>
      <c r="E305" s="100">
        <v>1353</v>
      </c>
      <c r="F305" s="78">
        <v>1</v>
      </c>
      <c r="G305" s="90">
        <v>0</v>
      </c>
      <c r="H305" s="91">
        <v>0</v>
      </c>
      <c r="I305" s="91">
        <v>4.9212600000000007E-4</v>
      </c>
      <c r="J305" s="92">
        <v>0.99950787399999996</v>
      </c>
      <c r="K305" s="78">
        <v>1</v>
      </c>
      <c r="L305" s="90">
        <v>0</v>
      </c>
      <c r="M305" s="91">
        <v>0</v>
      </c>
      <c r="N305" s="91">
        <v>9.8425199999999991E-4</v>
      </c>
      <c r="O305" s="91">
        <v>2.0669290999999999E-2</v>
      </c>
      <c r="P305" s="92">
        <v>0.978346457</v>
      </c>
    </row>
    <row r="306" spans="2:16" x14ac:dyDescent="0.3">
      <c r="B306" s="8">
        <v>2016</v>
      </c>
      <c r="C306" s="65">
        <v>2231</v>
      </c>
      <c r="D306" s="101">
        <v>781</v>
      </c>
      <c r="E306" s="89">
        <v>1450</v>
      </c>
      <c r="F306" s="81">
        <v>1</v>
      </c>
      <c r="G306" s="93">
        <v>0</v>
      </c>
      <c r="H306" s="94">
        <v>0</v>
      </c>
      <c r="I306" s="94">
        <v>1.5227666666666666E-4</v>
      </c>
      <c r="J306" s="95">
        <v>0.99984772333333338</v>
      </c>
      <c r="K306" s="81">
        <v>1</v>
      </c>
      <c r="L306" s="93">
        <v>0</v>
      </c>
      <c r="M306" s="94">
        <v>0</v>
      </c>
      <c r="N306" s="94">
        <v>3.0455333333333332E-4</v>
      </c>
      <c r="O306" s="94">
        <v>1.4161718E-2</v>
      </c>
      <c r="P306" s="95">
        <v>0.98553372866666666</v>
      </c>
    </row>
    <row r="307" spans="2:16" x14ac:dyDescent="0.3">
      <c r="B307" s="8">
        <v>2017</v>
      </c>
      <c r="C307" s="65">
        <v>2662</v>
      </c>
      <c r="D307" s="101">
        <v>932</v>
      </c>
      <c r="E307" s="89">
        <v>1730</v>
      </c>
      <c r="F307" s="81">
        <v>1</v>
      </c>
      <c r="G307" s="93">
        <v>0</v>
      </c>
      <c r="H307" s="94">
        <v>0</v>
      </c>
      <c r="I307" s="94">
        <v>1.1446013333333335E-3</v>
      </c>
      <c r="J307" s="95">
        <v>0.99885539866666662</v>
      </c>
      <c r="K307" s="81">
        <v>1</v>
      </c>
      <c r="L307" s="93">
        <v>0</v>
      </c>
      <c r="M307" s="94">
        <v>0</v>
      </c>
      <c r="N307" s="94">
        <v>2.2892026666666665E-3</v>
      </c>
      <c r="O307" s="94">
        <v>1.4116749E-2</v>
      </c>
      <c r="P307" s="95">
        <v>0.9835940483333333</v>
      </c>
    </row>
    <row r="308" spans="2:16" x14ac:dyDescent="0.3">
      <c r="B308" s="8">
        <v>2018</v>
      </c>
      <c r="C308" s="65">
        <v>2581</v>
      </c>
      <c r="D308" s="101">
        <v>903</v>
      </c>
      <c r="E308" s="89">
        <v>1678</v>
      </c>
      <c r="F308" s="81">
        <v>1</v>
      </c>
      <c r="G308" s="93">
        <v>0</v>
      </c>
      <c r="H308" s="94">
        <v>0</v>
      </c>
      <c r="I308" s="94">
        <v>6.5590966666666663E-4</v>
      </c>
      <c r="J308" s="95">
        <v>0.99934409033333338</v>
      </c>
      <c r="K308" s="81">
        <v>1</v>
      </c>
      <c r="L308" s="93">
        <v>3.9354599999999999E-4</v>
      </c>
      <c r="M308" s="94">
        <v>0</v>
      </c>
      <c r="N308" s="94">
        <v>1.3118193333333335E-3</v>
      </c>
      <c r="O308" s="94">
        <v>2.085793E-2</v>
      </c>
      <c r="P308" s="95">
        <v>0.97743670466666666</v>
      </c>
    </row>
    <row r="309" spans="2:16" x14ac:dyDescent="0.3">
      <c r="B309" s="8">
        <v>2019</v>
      </c>
      <c r="C309" s="65">
        <v>2583</v>
      </c>
      <c r="D309" s="101">
        <v>904</v>
      </c>
      <c r="E309" s="89">
        <v>1679</v>
      </c>
      <c r="F309" s="81">
        <v>1</v>
      </c>
      <c r="G309" s="93">
        <v>0</v>
      </c>
      <c r="H309" s="94">
        <v>0</v>
      </c>
      <c r="I309" s="94">
        <v>1.0718113333333334E-3</v>
      </c>
      <c r="J309" s="95">
        <v>0.99892818866666666</v>
      </c>
      <c r="K309" s="81">
        <v>0.99999999999999989</v>
      </c>
      <c r="L309" s="93">
        <v>0</v>
      </c>
      <c r="M309" s="94">
        <v>0</v>
      </c>
      <c r="N309" s="94">
        <v>2.1436226666666667E-3</v>
      </c>
      <c r="O309" s="94">
        <v>3.7781349999999998E-2</v>
      </c>
      <c r="P309" s="95">
        <v>0.96007502733333328</v>
      </c>
    </row>
    <row r="310" spans="2:16" x14ac:dyDescent="0.3">
      <c r="B310" s="8">
        <v>2020</v>
      </c>
      <c r="C310" s="65">
        <v>2337</v>
      </c>
      <c r="D310" s="101">
        <v>818</v>
      </c>
      <c r="E310" s="89">
        <v>1519</v>
      </c>
      <c r="F310" s="81">
        <v>1</v>
      </c>
      <c r="G310" s="93">
        <v>0</v>
      </c>
      <c r="H310" s="94">
        <v>0</v>
      </c>
      <c r="I310" s="94">
        <v>7.2907566666666657E-4</v>
      </c>
      <c r="J310" s="95">
        <v>0.99927092433333331</v>
      </c>
      <c r="K310" s="81">
        <v>1</v>
      </c>
      <c r="L310" s="93">
        <v>0</v>
      </c>
      <c r="M310" s="94">
        <v>0</v>
      </c>
      <c r="N310" s="94">
        <v>1.4581513333333334E-3</v>
      </c>
      <c r="O310" s="94">
        <v>4.8118985000000003E-2</v>
      </c>
      <c r="P310" s="95">
        <v>0.95042286366666662</v>
      </c>
    </row>
    <row r="311" spans="2:16" x14ac:dyDescent="0.3">
      <c r="B311" s="8">
        <v>2021</v>
      </c>
      <c r="C311" s="65">
        <v>1951</v>
      </c>
      <c r="D311" s="101">
        <v>683</v>
      </c>
      <c r="E311" s="89">
        <v>1268</v>
      </c>
      <c r="F311" s="81">
        <v>1</v>
      </c>
      <c r="G311" s="93">
        <v>0</v>
      </c>
      <c r="H311" s="94">
        <v>0</v>
      </c>
      <c r="I311" s="94">
        <v>2.5987526666666665E-3</v>
      </c>
      <c r="J311" s="95">
        <v>0.99740124733333335</v>
      </c>
      <c r="K311" s="81">
        <v>1</v>
      </c>
      <c r="L311" s="93">
        <v>0</v>
      </c>
      <c r="M311" s="94">
        <v>0</v>
      </c>
      <c r="N311" s="94">
        <v>5.1975053333333339E-3</v>
      </c>
      <c r="O311" s="94">
        <v>5.3014552999999999E-2</v>
      </c>
      <c r="P311" s="95">
        <v>0.94178794166666668</v>
      </c>
    </row>
    <row r="312" spans="2:16" x14ac:dyDescent="0.3">
      <c r="B312" s="8">
        <v>2022</v>
      </c>
      <c r="C312" s="65">
        <v>1450</v>
      </c>
      <c r="D312" s="101">
        <v>508</v>
      </c>
      <c r="E312" s="89">
        <v>942</v>
      </c>
      <c r="F312" s="84">
        <v>1</v>
      </c>
      <c r="G312" s="96">
        <v>0</v>
      </c>
      <c r="H312" s="97">
        <v>0</v>
      </c>
      <c r="I312" s="97">
        <v>1.885903E-3</v>
      </c>
      <c r="J312" s="98">
        <v>0.99811409699999998</v>
      </c>
      <c r="K312" s="84">
        <v>1</v>
      </c>
      <c r="L312" s="96">
        <v>7.0721399999999995E-4</v>
      </c>
      <c r="M312" s="97">
        <v>0</v>
      </c>
      <c r="N312" s="97">
        <v>3.7718060000000004E-3</v>
      </c>
      <c r="O312" s="97">
        <v>3.6775106000000002E-2</v>
      </c>
      <c r="P312" s="98">
        <v>0.958745874</v>
      </c>
    </row>
    <row r="313" spans="2:16" x14ac:dyDescent="0.3">
      <c r="B313" s="61">
        <v>2023</v>
      </c>
      <c r="C313" s="75">
        <v>1457</v>
      </c>
      <c r="D313" s="35">
        <v>577</v>
      </c>
      <c r="E313" s="34">
        <v>880</v>
      </c>
      <c r="F313" s="51">
        <v>1</v>
      </c>
      <c r="G313" s="52">
        <v>0</v>
      </c>
      <c r="H313" s="52">
        <v>0</v>
      </c>
      <c r="I313" s="52">
        <v>5.3800000000000002E-3</v>
      </c>
      <c r="J313" s="53">
        <v>0.99461999999999995</v>
      </c>
      <c r="K313" s="51">
        <v>1</v>
      </c>
      <c r="L313" s="52">
        <v>0</v>
      </c>
      <c r="M313" s="52">
        <v>0</v>
      </c>
      <c r="N313" s="52">
        <v>1.4083999999999999E-2</v>
      </c>
      <c r="O313" s="52"/>
      <c r="P313" s="53">
        <v>0.98591600000000001</v>
      </c>
    </row>
    <row r="314" spans="2:16" x14ac:dyDescent="0.3">
      <c r="B314" s="61">
        <v>2024</v>
      </c>
      <c r="C314" s="62">
        <v>1466</v>
      </c>
      <c r="D314" s="17">
        <v>575</v>
      </c>
      <c r="E314" s="18">
        <v>891</v>
      </c>
      <c r="F314" s="45">
        <v>1</v>
      </c>
      <c r="G314" s="46">
        <v>0</v>
      </c>
      <c r="H314" s="46">
        <v>0</v>
      </c>
      <c r="I314" s="46">
        <v>5.4999999999999997E-3</v>
      </c>
      <c r="J314" s="47">
        <v>0.99450000000000005</v>
      </c>
      <c r="K314" s="45">
        <v>1</v>
      </c>
      <c r="L314" s="46">
        <v>7.0000000000000001E-3</v>
      </c>
      <c r="M314" s="46">
        <v>0</v>
      </c>
      <c r="N314" s="46">
        <v>1.26756E-2</v>
      </c>
      <c r="O314" s="46"/>
      <c r="P314" s="47">
        <v>0.98032439999999998</v>
      </c>
    </row>
    <row r="315" spans="2:16" x14ac:dyDescent="0.3">
      <c r="B315" s="61">
        <v>2025</v>
      </c>
      <c r="C315" s="62">
        <v>1475</v>
      </c>
      <c r="D315" s="17">
        <v>573</v>
      </c>
      <c r="E315" s="18">
        <v>902</v>
      </c>
      <c r="F315" s="45">
        <v>1</v>
      </c>
      <c r="G315" s="46">
        <v>0</v>
      </c>
      <c r="H315" s="46">
        <v>0</v>
      </c>
      <c r="I315" s="46">
        <v>6.0000000000000001E-3</v>
      </c>
      <c r="J315" s="47">
        <v>0.99399999999999999</v>
      </c>
      <c r="K315" s="45">
        <v>1</v>
      </c>
      <c r="L315" s="46">
        <v>1.4E-2</v>
      </c>
      <c r="M315" s="46">
        <v>0</v>
      </c>
      <c r="N315" s="46">
        <v>1.1408E-2</v>
      </c>
      <c r="O315" s="46"/>
      <c r="P315" s="47">
        <v>0.97459200000000001</v>
      </c>
    </row>
    <row r="316" spans="2:16" x14ac:dyDescent="0.3">
      <c r="B316" s="61">
        <v>2026</v>
      </c>
      <c r="C316" s="62">
        <v>1483</v>
      </c>
      <c r="D316" s="17">
        <v>571</v>
      </c>
      <c r="E316" s="18">
        <v>912</v>
      </c>
      <c r="F316" s="45">
        <v>1</v>
      </c>
      <c r="G316" s="46">
        <v>4.0000000000000001E-3</v>
      </c>
      <c r="H316" s="46">
        <v>2E-3</v>
      </c>
      <c r="I316" s="46">
        <v>6.4999999999999997E-3</v>
      </c>
      <c r="J316" s="47">
        <v>0.98750000000000004</v>
      </c>
      <c r="K316" s="45">
        <v>1</v>
      </c>
      <c r="L316" s="46">
        <v>2.1000000000000001E-2</v>
      </c>
      <c r="M316" s="46">
        <v>8.7328000000000006E-3</v>
      </c>
      <c r="N316" s="46">
        <v>1.0267200000000001E-2</v>
      </c>
      <c r="O316" s="46"/>
      <c r="P316" s="47">
        <v>0.96</v>
      </c>
    </row>
    <row r="317" spans="2:16" x14ac:dyDescent="0.3">
      <c r="B317" s="61">
        <v>2027</v>
      </c>
      <c r="C317" s="62">
        <v>1492</v>
      </c>
      <c r="D317" s="17">
        <v>569</v>
      </c>
      <c r="E317" s="18">
        <v>923</v>
      </c>
      <c r="F317" s="45">
        <v>1</v>
      </c>
      <c r="G317" s="46">
        <v>8.0000000000000002E-3</v>
      </c>
      <c r="H317" s="46">
        <v>4.0000000000000001E-3</v>
      </c>
      <c r="I317" s="46">
        <v>7.0000000000000001E-3</v>
      </c>
      <c r="J317" s="47">
        <v>0.98099999999999998</v>
      </c>
      <c r="K317" s="45">
        <v>1</v>
      </c>
      <c r="L317" s="46">
        <v>2.8000000000000001E-2</v>
      </c>
      <c r="M317" s="46">
        <v>1.7759500000000001E-2</v>
      </c>
      <c r="N317" s="46">
        <v>9.2405000000000004E-3</v>
      </c>
      <c r="O317" s="46"/>
      <c r="P317" s="47">
        <v>0.94499999999999995</v>
      </c>
    </row>
    <row r="318" spans="2:16" x14ac:dyDescent="0.3">
      <c r="B318" s="61">
        <v>2028</v>
      </c>
      <c r="C318" s="62">
        <v>1501</v>
      </c>
      <c r="D318" s="17">
        <v>567</v>
      </c>
      <c r="E318" s="18">
        <v>934</v>
      </c>
      <c r="F318" s="45">
        <v>1</v>
      </c>
      <c r="G318" s="46">
        <v>1.2E-2</v>
      </c>
      <c r="H318" s="46">
        <v>6.0000000000000001E-3</v>
      </c>
      <c r="I318" s="46">
        <v>7.4999999999999997E-3</v>
      </c>
      <c r="J318" s="47">
        <v>0.97450000000000003</v>
      </c>
      <c r="K318" s="45">
        <v>1</v>
      </c>
      <c r="L318" s="46">
        <v>3.5000000000000003E-2</v>
      </c>
      <c r="M318" s="46">
        <v>2.6683499999999999E-2</v>
      </c>
      <c r="N318" s="46">
        <v>8.3164999999999992E-3</v>
      </c>
      <c r="O318" s="46"/>
      <c r="P318" s="47">
        <v>0.93</v>
      </c>
    </row>
    <row r="319" spans="2:16" x14ac:dyDescent="0.3">
      <c r="B319" s="76">
        <v>2029</v>
      </c>
      <c r="C319" s="62">
        <v>1509</v>
      </c>
      <c r="D319" s="17">
        <v>565</v>
      </c>
      <c r="E319" s="18">
        <v>944</v>
      </c>
      <c r="F319" s="45">
        <v>1</v>
      </c>
      <c r="G319" s="46">
        <v>1.6E-2</v>
      </c>
      <c r="H319" s="46">
        <v>8.0000000000000002E-3</v>
      </c>
      <c r="I319" s="46">
        <v>8.0000000000000002E-3</v>
      </c>
      <c r="J319" s="47">
        <v>0.96799999999999997</v>
      </c>
      <c r="K319" s="45">
        <v>1</v>
      </c>
      <c r="L319" s="46">
        <v>4.2000000000000003E-2</v>
      </c>
      <c r="M319" s="46">
        <v>3.0515199999999999E-2</v>
      </c>
      <c r="N319" s="46">
        <v>7.4847999999999998E-3</v>
      </c>
      <c r="O319" s="55"/>
      <c r="P319" s="47">
        <v>0.92</v>
      </c>
    </row>
    <row r="320" spans="2:16" x14ac:dyDescent="0.3">
      <c r="B320" s="61">
        <v>2030</v>
      </c>
      <c r="C320" s="67">
        <v>1518</v>
      </c>
      <c r="D320" s="14">
        <v>563</v>
      </c>
      <c r="E320" s="15">
        <v>955</v>
      </c>
      <c r="F320" s="48">
        <v>1</v>
      </c>
      <c r="G320" s="49">
        <v>0.02</v>
      </c>
      <c r="H320" s="49">
        <v>0.01</v>
      </c>
      <c r="I320" s="49">
        <v>8.5000000000000006E-3</v>
      </c>
      <c r="J320" s="50">
        <v>0.96150000000000002</v>
      </c>
      <c r="K320" s="48">
        <v>1</v>
      </c>
      <c r="L320" s="49">
        <v>4.9000000000000002E-2</v>
      </c>
      <c r="M320" s="49">
        <v>3.8582900000000003E-2</v>
      </c>
      <c r="N320" s="49">
        <v>6.7362999999999998E-3</v>
      </c>
      <c r="O320" s="49"/>
      <c r="P320" s="50">
        <v>0.90568079999999995</v>
      </c>
    </row>
    <row r="321" spans="2:16" x14ac:dyDescent="0.3">
      <c r="B321" s="77">
        <v>2031</v>
      </c>
      <c r="C321" s="62">
        <v>1526</v>
      </c>
      <c r="D321" s="17">
        <v>561</v>
      </c>
      <c r="E321" s="18">
        <v>965</v>
      </c>
      <c r="F321" s="45">
        <v>1</v>
      </c>
      <c r="G321" s="46">
        <v>2.4E-2</v>
      </c>
      <c r="H321" s="46">
        <v>1.2E-2</v>
      </c>
      <c r="I321" s="46">
        <v>7.7000000000000002E-3</v>
      </c>
      <c r="J321" s="47">
        <v>0.95630000000000004</v>
      </c>
      <c r="K321" s="45">
        <v>1</v>
      </c>
      <c r="L321" s="46">
        <v>5.6000000000000001E-2</v>
      </c>
      <c r="M321" s="46">
        <v>5.0014999999999997E-2</v>
      </c>
      <c r="N321" s="46">
        <v>6.0626999999999999E-3</v>
      </c>
      <c r="O321" s="52"/>
      <c r="P321" s="47">
        <v>0.88792230000000005</v>
      </c>
    </row>
    <row r="322" spans="2:16" x14ac:dyDescent="0.3">
      <c r="B322" s="61">
        <v>2032</v>
      </c>
      <c r="C322" s="62">
        <v>1535</v>
      </c>
      <c r="D322" s="17">
        <v>559</v>
      </c>
      <c r="E322" s="18">
        <v>976</v>
      </c>
      <c r="F322" s="45">
        <v>1</v>
      </c>
      <c r="G322" s="46">
        <v>2.8000000000000001E-2</v>
      </c>
      <c r="H322" s="46">
        <v>1.4E-2</v>
      </c>
      <c r="I322" s="46">
        <v>6.8999999999999999E-3</v>
      </c>
      <c r="J322" s="47">
        <v>0.95109999999999995</v>
      </c>
      <c r="K322" s="45">
        <v>1</v>
      </c>
      <c r="L322" s="46">
        <v>6.3E-2</v>
      </c>
      <c r="M322" s="46">
        <v>6.1031500000000002E-2</v>
      </c>
      <c r="N322" s="46">
        <v>5.4564000000000001E-3</v>
      </c>
      <c r="O322" s="46"/>
      <c r="P322" s="47">
        <v>0.87051210000000001</v>
      </c>
    </row>
    <row r="323" spans="2:16" x14ac:dyDescent="0.3">
      <c r="B323" s="61">
        <v>2033</v>
      </c>
      <c r="C323" s="62">
        <v>1544</v>
      </c>
      <c r="D323" s="17">
        <v>557</v>
      </c>
      <c r="E323" s="18">
        <v>987</v>
      </c>
      <c r="F323" s="45">
        <v>1</v>
      </c>
      <c r="G323" s="46">
        <v>3.2000000000000001E-2</v>
      </c>
      <c r="H323" s="46">
        <v>1.6E-2</v>
      </c>
      <c r="I323" s="46">
        <v>6.1999999999999998E-3</v>
      </c>
      <c r="J323" s="47">
        <v>0.94579999999999997</v>
      </c>
      <c r="K323" s="45">
        <v>1</v>
      </c>
      <c r="L323" s="46">
        <v>7.0000000000000007E-2</v>
      </c>
      <c r="M323" s="46">
        <v>7.1646000000000001E-2</v>
      </c>
      <c r="N323" s="46">
        <v>4.9107999999999999E-3</v>
      </c>
      <c r="O323" s="46"/>
      <c r="P323" s="47">
        <v>0.85344319999999996</v>
      </c>
    </row>
    <row r="324" spans="2:16" x14ac:dyDescent="0.3">
      <c r="B324" s="61">
        <v>2034</v>
      </c>
      <c r="C324" s="62">
        <v>1552</v>
      </c>
      <c r="D324" s="17">
        <v>555</v>
      </c>
      <c r="E324" s="18">
        <v>997</v>
      </c>
      <c r="F324" s="45">
        <v>1</v>
      </c>
      <c r="G324" s="46">
        <v>3.5999999999999997E-2</v>
      </c>
      <c r="H324" s="46">
        <v>1.7999999999999999E-2</v>
      </c>
      <c r="I324" s="46">
        <v>5.4000000000000003E-3</v>
      </c>
      <c r="J324" s="47">
        <v>0.94059999999999999</v>
      </c>
      <c r="K324" s="45">
        <v>1</v>
      </c>
      <c r="L324" s="46">
        <v>7.6999999999999999E-2</v>
      </c>
      <c r="M324" s="46">
        <v>8.1871200000000005E-2</v>
      </c>
      <c r="N324" s="46">
        <v>4.4197000000000004E-3</v>
      </c>
      <c r="O324" s="46"/>
      <c r="P324" s="47">
        <v>0.83670909999999998</v>
      </c>
    </row>
    <row r="325" spans="2:16" x14ac:dyDescent="0.3">
      <c r="B325" s="61">
        <v>2035</v>
      </c>
      <c r="C325" s="62">
        <v>1561</v>
      </c>
      <c r="D325" s="17">
        <v>553</v>
      </c>
      <c r="E325" s="18">
        <v>1008</v>
      </c>
      <c r="F325" s="45">
        <v>1</v>
      </c>
      <c r="G325" s="46">
        <v>0.04</v>
      </c>
      <c r="H325" s="46">
        <v>0.02</v>
      </c>
      <c r="I325" s="46">
        <v>4.5999999999999999E-3</v>
      </c>
      <c r="J325" s="47">
        <v>0.93540000000000001</v>
      </c>
      <c r="K325" s="45">
        <v>1</v>
      </c>
      <c r="L325" s="46">
        <v>8.4000000000000005E-2</v>
      </c>
      <c r="M325" s="46">
        <v>9.1719300000000004E-2</v>
      </c>
      <c r="N325" s="46">
        <v>3.9776999999999998E-3</v>
      </c>
      <c r="O325" s="46"/>
      <c r="P325" s="47">
        <v>0.820303</v>
      </c>
    </row>
    <row r="326" spans="2:16" x14ac:dyDescent="0.3">
      <c r="B326" s="61">
        <v>2036</v>
      </c>
      <c r="C326" s="62">
        <v>1570</v>
      </c>
      <c r="D326" s="17">
        <v>551</v>
      </c>
      <c r="E326" s="18">
        <v>1019</v>
      </c>
      <c r="F326" s="45">
        <v>1</v>
      </c>
      <c r="G326" s="46">
        <v>4.3999999999999997E-2</v>
      </c>
      <c r="H326" s="46">
        <v>2.1999999999999999E-2</v>
      </c>
      <c r="I326" s="46">
        <v>3.8E-3</v>
      </c>
      <c r="J326" s="47">
        <v>0.93020000000000003</v>
      </c>
      <c r="K326" s="45">
        <v>1</v>
      </c>
      <c r="L326" s="46">
        <v>9.0999999999999998E-2</v>
      </c>
      <c r="M326" s="46">
        <v>0.1047814</v>
      </c>
      <c r="N326" s="46"/>
      <c r="O326" s="46"/>
      <c r="P326" s="47">
        <v>0.80421860000000001</v>
      </c>
    </row>
    <row r="327" spans="2:16" x14ac:dyDescent="0.3">
      <c r="B327" s="61">
        <v>2037</v>
      </c>
      <c r="C327" s="62">
        <v>1578</v>
      </c>
      <c r="D327" s="17">
        <v>549</v>
      </c>
      <c r="E327" s="18">
        <v>1029</v>
      </c>
      <c r="F327" s="45">
        <v>1</v>
      </c>
      <c r="G327" s="46">
        <v>4.8000000000000001E-2</v>
      </c>
      <c r="H327" s="46">
        <v>2.4E-2</v>
      </c>
      <c r="I327" s="46">
        <v>3.0999999999999999E-3</v>
      </c>
      <c r="J327" s="47">
        <v>0.92490000000000006</v>
      </c>
      <c r="K327" s="45">
        <v>1</v>
      </c>
      <c r="L327" s="46">
        <v>9.8000000000000004E-2</v>
      </c>
      <c r="M327" s="46">
        <v>0.1135504</v>
      </c>
      <c r="N327" s="46"/>
      <c r="O327" s="46"/>
      <c r="P327" s="47">
        <v>0.78844959999999997</v>
      </c>
    </row>
    <row r="328" spans="2:16" x14ac:dyDescent="0.3">
      <c r="B328" s="61">
        <v>2038</v>
      </c>
      <c r="C328" s="62">
        <v>1587</v>
      </c>
      <c r="D328" s="17">
        <v>547</v>
      </c>
      <c r="E328" s="18">
        <v>1040</v>
      </c>
      <c r="F328" s="45">
        <v>1</v>
      </c>
      <c r="G328" s="46">
        <v>5.1999999999999998E-2</v>
      </c>
      <c r="H328" s="46">
        <v>2.5999999999999999E-2</v>
      </c>
      <c r="I328" s="46">
        <v>2.3E-3</v>
      </c>
      <c r="J328" s="47">
        <v>0.91969999999999996</v>
      </c>
      <c r="K328" s="45">
        <v>1</v>
      </c>
      <c r="L328" s="46">
        <v>0.105</v>
      </c>
      <c r="M328" s="46">
        <v>0.1220102</v>
      </c>
      <c r="N328" s="46"/>
      <c r="O328" s="46"/>
      <c r="P328" s="47">
        <v>0.77298979999999995</v>
      </c>
    </row>
    <row r="329" spans="2:16" x14ac:dyDescent="0.3">
      <c r="B329" s="76">
        <v>2039</v>
      </c>
      <c r="C329" s="62">
        <v>1596</v>
      </c>
      <c r="D329" s="17">
        <v>545</v>
      </c>
      <c r="E329" s="18">
        <v>1051</v>
      </c>
      <c r="F329" s="45">
        <v>1</v>
      </c>
      <c r="G329" s="46">
        <v>5.6000000000000001E-2</v>
      </c>
      <c r="H329" s="46">
        <v>2.8000000000000001E-2</v>
      </c>
      <c r="I329" s="46">
        <v>1.5E-3</v>
      </c>
      <c r="J329" s="47">
        <v>0.91449999999999998</v>
      </c>
      <c r="K329" s="45">
        <v>1</v>
      </c>
      <c r="L329" s="46">
        <v>0.112</v>
      </c>
      <c r="M329" s="46">
        <v>0.1301668</v>
      </c>
      <c r="N329" s="46"/>
      <c r="O329" s="55"/>
      <c r="P329" s="47">
        <v>0.75783319999999998</v>
      </c>
    </row>
    <row r="330" spans="2:16" x14ac:dyDescent="0.3">
      <c r="B330" s="61">
        <v>2040</v>
      </c>
      <c r="C330" s="67">
        <v>1604</v>
      </c>
      <c r="D330" s="14">
        <v>543</v>
      </c>
      <c r="E330" s="15">
        <v>1061</v>
      </c>
      <c r="F330" s="48">
        <v>1</v>
      </c>
      <c r="G330" s="49">
        <v>0.06</v>
      </c>
      <c r="H330" s="49">
        <v>0.03</v>
      </c>
      <c r="I330" s="49">
        <v>8.0000000000000004E-4</v>
      </c>
      <c r="J330" s="50">
        <v>0.90920000000000001</v>
      </c>
      <c r="K330" s="48">
        <v>1</v>
      </c>
      <c r="L330" s="49">
        <v>0.11899999999999999</v>
      </c>
      <c r="M330" s="49">
        <v>0.13802629999999999</v>
      </c>
      <c r="N330" s="49"/>
      <c r="O330" s="49"/>
      <c r="P330" s="50">
        <v>0.74297369999999996</v>
      </c>
    </row>
    <row r="331" spans="2:16" x14ac:dyDescent="0.3">
      <c r="B331" s="77">
        <v>2041</v>
      </c>
      <c r="C331" s="62">
        <v>1613</v>
      </c>
      <c r="D331" s="17">
        <v>541</v>
      </c>
      <c r="E331" s="18">
        <v>1072</v>
      </c>
      <c r="F331" s="45">
        <v>1</v>
      </c>
      <c r="G331" s="46">
        <v>6.4000000000000001E-2</v>
      </c>
      <c r="H331" s="46">
        <v>3.2000000000000001E-2</v>
      </c>
      <c r="I331" s="46"/>
      <c r="J331" s="47">
        <v>0.90400000000000003</v>
      </c>
      <c r="K331" s="45">
        <v>1</v>
      </c>
      <c r="L331" s="46">
        <v>0.126</v>
      </c>
      <c r="M331" s="46">
        <v>0.14559440000000001</v>
      </c>
      <c r="N331" s="46"/>
      <c r="O331" s="52"/>
      <c r="P331" s="47">
        <v>0.72840559999999999</v>
      </c>
    </row>
    <row r="332" spans="2:16" x14ac:dyDescent="0.3">
      <c r="B332" s="61">
        <v>2042</v>
      </c>
      <c r="C332" s="62">
        <v>1622</v>
      </c>
      <c r="D332" s="17">
        <v>539</v>
      </c>
      <c r="E332" s="18">
        <v>1083</v>
      </c>
      <c r="F332" s="45">
        <v>1</v>
      </c>
      <c r="G332" s="46">
        <v>6.8000000000000005E-2</v>
      </c>
      <c r="H332" s="46">
        <v>3.4000000000000002E-2</v>
      </c>
      <c r="I332" s="46"/>
      <c r="J332" s="47">
        <v>0.89800000000000002</v>
      </c>
      <c r="K332" s="45">
        <v>1</v>
      </c>
      <c r="L332" s="46">
        <v>0.13300000000000001</v>
      </c>
      <c r="M332" s="46">
        <v>0.15287690000000001</v>
      </c>
      <c r="N332" s="46"/>
      <c r="O332" s="46"/>
      <c r="P332" s="47">
        <v>0.71412310000000001</v>
      </c>
    </row>
    <row r="333" spans="2:16" x14ac:dyDescent="0.3">
      <c r="B333" s="61">
        <v>2043</v>
      </c>
      <c r="C333" s="62">
        <v>1630</v>
      </c>
      <c r="D333" s="17">
        <v>537</v>
      </c>
      <c r="E333" s="18">
        <v>1093</v>
      </c>
      <c r="F333" s="45">
        <v>1</v>
      </c>
      <c r="G333" s="46">
        <v>7.1999999999999995E-2</v>
      </c>
      <c r="H333" s="46">
        <v>3.5999999999999997E-2</v>
      </c>
      <c r="I333" s="46"/>
      <c r="J333" s="47">
        <v>0.89200000000000002</v>
      </c>
      <c r="K333" s="45">
        <v>1</v>
      </c>
      <c r="L333" s="46">
        <v>0.14000000000000001</v>
      </c>
      <c r="M333" s="46">
        <v>0.1598793</v>
      </c>
      <c r="N333" s="46"/>
      <c r="O333" s="46"/>
      <c r="P333" s="47">
        <v>0.70012070000000004</v>
      </c>
    </row>
    <row r="334" spans="2:16" x14ac:dyDescent="0.3">
      <c r="B334" s="61">
        <v>2044</v>
      </c>
      <c r="C334" s="62">
        <v>1639</v>
      </c>
      <c r="D334" s="17">
        <v>535</v>
      </c>
      <c r="E334" s="18">
        <v>1104</v>
      </c>
      <c r="F334" s="45">
        <v>1</v>
      </c>
      <c r="G334" s="46">
        <v>7.5999999999999998E-2</v>
      </c>
      <c r="H334" s="46">
        <v>3.7999999999999999E-2</v>
      </c>
      <c r="I334" s="46"/>
      <c r="J334" s="47">
        <v>0.88600000000000001</v>
      </c>
      <c r="K334" s="45">
        <v>1</v>
      </c>
      <c r="L334" s="46">
        <v>0.14699999999999999</v>
      </c>
      <c r="M334" s="46">
        <v>0.16660710000000001</v>
      </c>
      <c r="N334" s="46"/>
      <c r="O334" s="46"/>
      <c r="P334" s="47">
        <v>0.68639289999999997</v>
      </c>
    </row>
    <row r="335" spans="2:16" x14ac:dyDescent="0.3">
      <c r="B335" s="61">
        <v>2045</v>
      </c>
      <c r="C335" s="62">
        <v>1647</v>
      </c>
      <c r="D335" s="17">
        <v>533</v>
      </c>
      <c r="E335" s="18">
        <v>1114</v>
      </c>
      <c r="F335" s="45">
        <v>1</v>
      </c>
      <c r="G335" s="46">
        <v>0.08</v>
      </c>
      <c r="H335" s="46">
        <v>0.04</v>
      </c>
      <c r="I335" s="46"/>
      <c r="J335" s="47">
        <v>0.88</v>
      </c>
      <c r="K335" s="45">
        <v>1</v>
      </c>
      <c r="L335" s="46">
        <v>0.154</v>
      </c>
      <c r="M335" s="46">
        <v>0.17306579999999999</v>
      </c>
      <c r="N335" s="46"/>
      <c r="O335" s="46"/>
      <c r="P335" s="47">
        <v>0.67293420000000004</v>
      </c>
    </row>
    <row r="336" spans="2:16" x14ac:dyDescent="0.3">
      <c r="B336" s="61">
        <v>2046</v>
      </c>
      <c r="C336" s="62">
        <v>1656</v>
      </c>
      <c r="D336" s="17">
        <v>531</v>
      </c>
      <c r="E336" s="18">
        <v>1125</v>
      </c>
      <c r="F336" s="45">
        <v>1</v>
      </c>
      <c r="G336" s="46">
        <v>8.4000000000000005E-2</v>
      </c>
      <c r="H336" s="46">
        <v>4.2000000000000003E-2</v>
      </c>
      <c r="I336" s="46"/>
      <c r="J336" s="47">
        <v>0.874</v>
      </c>
      <c r="K336" s="45">
        <v>1</v>
      </c>
      <c r="L336" s="46">
        <v>0.161</v>
      </c>
      <c r="M336" s="46">
        <v>0.17926059999999999</v>
      </c>
      <c r="N336" s="46"/>
      <c r="O336" s="46"/>
      <c r="P336" s="47">
        <v>0.65973939999999998</v>
      </c>
    </row>
    <row r="337" spans="2:16" x14ac:dyDescent="0.3">
      <c r="B337" s="61">
        <v>2047</v>
      </c>
      <c r="C337" s="62">
        <v>1665</v>
      </c>
      <c r="D337" s="17">
        <v>529</v>
      </c>
      <c r="E337" s="18">
        <v>1136</v>
      </c>
      <c r="F337" s="45">
        <v>1</v>
      </c>
      <c r="G337" s="46">
        <v>8.7999999999999995E-2</v>
      </c>
      <c r="H337" s="46">
        <v>4.3999999999999997E-2</v>
      </c>
      <c r="I337" s="46"/>
      <c r="J337" s="47">
        <v>0.86799999999999999</v>
      </c>
      <c r="K337" s="45">
        <v>1</v>
      </c>
      <c r="L337" s="46">
        <v>0.16800000000000001</v>
      </c>
      <c r="M337" s="46">
        <v>0.18519669999999999</v>
      </c>
      <c r="N337" s="46"/>
      <c r="O337" s="46"/>
      <c r="P337" s="47">
        <v>0.64680329999999997</v>
      </c>
    </row>
    <row r="338" spans="2:16" x14ac:dyDescent="0.3">
      <c r="B338" s="61">
        <v>2048</v>
      </c>
      <c r="C338" s="62">
        <v>1673</v>
      </c>
      <c r="D338" s="17">
        <v>527</v>
      </c>
      <c r="E338" s="18">
        <v>1146</v>
      </c>
      <c r="F338" s="45">
        <v>1</v>
      </c>
      <c r="G338" s="46">
        <v>9.1999999999999998E-2</v>
      </c>
      <c r="H338" s="46">
        <v>4.5999999999999999E-2</v>
      </c>
      <c r="I338" s="46"/>
      <c r="J338" s="47">
        <v>0.86199999999999999</v>
      </c>
      <c r="K338" s="45">
        <v>1</v>
      </c>
      <c r="L338" s="46">
        <v>0.17499999999999999</v>
      </c>
      <c r="M338" s="46">
        <v>0.1908791</v>
      </c>
      <c r="N338" s="46"/>
      <c r="O338" s="46"/>
      <c r="P338" s="47">
        <v>0.63412089999999999</v>
      </c>
    </row>
    <row r="339" spans="2:16" x14ac:dyDescent="0.3">
      <c r="B339" s="76">
        <v>2049</v>
      </c>
      <c r="C339" s="62">
        <v>1682</v>
      </c>
      <c r="D339" s="17">
        <v>525</v>
      </c>
      <c r="E339" s="18">
        <v>1157</v>
      </c>
      <c r="F339" s="45">
        <v>1</v>
      </c>
      <c r="G339" s="46">
        <v>9.6000000000000002E-2</v>
      </c>
      <c r="H339" s="46">
        <v>4.8000000000000001E-2</v>
      </c>
      <c r="I339" s="46"/>
      <c r="J339" s="47">
        <v>0.85599999999999998</v>
      </c>
      <c r="K339" s="45">
        <v>1</v>
      </c>
      <c r="L339" s="46">
        <v>0.18165000000000001</v>
      </c>
      <c r="M339" s="46">
        <v>0.1966628</v>
      </c>
      <c r="N339" s="46"/>
      <c r="O339" s="55"/>
      <c r="P339" s="47">
        <v>0.6216872</v>
      </c>
    </row>
    <row r="340" spans="2:16" x14ac:dyDescent="0.3">
      <c r="B340" s="61">
        <v>2050</v>
      </c>
      <c r="C340" s="67">
        <v>1691</v>
      </c>
      <c r="D340" s="14">
        <v>523</v>
      </c>
      <c r="E340" s="15">
        <v>1168</v>
      </c>
      <c r="F340" s="48">
        <v>1</v>
      </c>
      <c r="G340" s="49">
        <v>0.1</v>
      </c>
      <c r="H340" s="49">
        <v>0.05</v>
      </c>
      <c r="I340" s="49"/>
      <c r="J340" s="50">
        <v>0.85</v>
      </c>
      <c r="K340" s="48">
        <v>1</v>
      </c>
      <c r="L340" s="49">
        <v>0.18855269999999999</v>
      </c>
      <c r="M340" s="49">
        <v>0.20195009999999999</v>
      </c>
      <c r="N340" s="49"/>
      <c r="O340" s="49"/>
      <c r="P340" s="50">
        <v>0.60949719999999996</v>
      </c>
    </row>
    <row r="341" spans="2:16" x14ac:dyDescent="0.3">
      <c r="B341" s="77">
        <v>2051</v>
      </c>
      <c r="C341" s="62">
        <v>1695</v>
      </c>
      <c r="D341" s="17">
        <v>521</v>
      </c>
      <c r="E341" s="18">
        <v>1174</v>
      </c>
      <c r="F341" s="45">
        <v>1</v>
      </c>
      <c r="G341" s="46">
        <v>0.1</v>
      </c>
      <c r="H341" s="46">
        <v>5.1499999999999997E-2</v>
      </c>
      <c r="I341" s="46"/>
      <c r="J341" s="47">
        <v>0.84850000000000003</v>
      </c>
      <c r="K341" s="45">
        <v>1</v>
      </c>
      <c r="L341" s="46">
        <v>0.19571769999999999</v>
      </c>
      <c r="M341" s="46">
        <v>0.206736</v>
      </c>
      <c r="N341" s="46"/>
      <c r="O341" s="52"/>
      <c r="P341" s="47">
        <v>0.59754629999999997</v>
      </c>
    </row>
    <row r="342" spans="2:16" x14ac:dyDescent="0.3">
      <c r="B342" s="61">
        <v>2052</v>
      </c>
      <c r="C342" s="62">
        <v>1699</v>
      </c>
      <c r="D342" s="17">
        <v>519</v>
      </c>
      <c r="E342" s="18">
        <v>1180</v>
      </c>
      <c r="F342" s="45">
        <v>1.0000100000000001</v>
      </c>
      <c r="G342" s="46">
        <v>0.1</v>
      </c>
      <c r="H342" s="46">
        <v>5.305E-2</v>
      </c>
      <c r="I342" s="46"/>
      <c r="J342" s="47">
        <v>0.84696000000000005</v>
      </c>
      <c r="K342" s="45">
        <v>1</v>
      </c>
      <c r="L342" s="46">
        <v>0.203155</v>
      </c>
      <c r="M342" s="46">
        <v>0.21101529999999999</v>
      </c>
      <c r="N342" s="46"/>
      <c r="O342" s="46"/>
      <c r="P342" s="47">
        <v>0.58582970000000001</v>
      </c>
    </row>
    <row r="343" spans="2:16" x14ac:dyDescent="0.3">
      <c r="B343" s="61">
        <v>2053</v>
      </c>
      <c r="C343" s="62">
        <v>1703</v>
      </c>
      <c r="D343" s="17">
        <v>517</v>
      </c>
      <c r="E343" s="18">
        <v>1186</v>
      </c>
      <c r="F343" s="45">
        <v>1</v>
      </c>
      <c r="G343" s="46">
        <v>0.1</v>
      </c>
      <c r="H343" s="46">
        <v>5.4640000000000001E-2</v>
      </c>
      <c r="I343" s="46"/>
      <c r="J343" s="47">
        <v>0.84536</v>
      </c>
      <c r="K343" s="45">
        <v>1</v>
      </c>
      <c r="L343" s="46">
        <v>0.2108749</v>
      </c>
      <c r="M343" s="46">
        <v>0.21478230000000001</v>
      </c>
      <c r="N343" s="46"/>
      <c r="O343" s="46"/>
      <c r="P343" s="47">
        <v>0.57434280000000004</v>
      </c>
    </row>
    <row r="344" spans="2:16" x14ac:dyDescent="0.3">
      <c r="B344" s="61">
        <v>2054</v>
      </c>
      <c r="C344" s="62">
        <v>1707</v>
      </c>
      <c r="D344" s="17">
        <v>515</v>
      </c>
      <c r="E344" s="18">
        <v>1192</v>
      </c>
      <c r="F344" s="45">
        <v>1</v>
      </c>
      <c r="G344" s="46">
        <v>0.1</v>
      </c>
      <c r="H344" s="46">
        <v>5.6279999999999997E-2</v>
      </c>
      <c r="I344" s="46"/>
      <c r="J344" s="47">
        <v>0.84372000000000003</v>
      </c>
      <c r="K344" s="45">
        <v>1</v>
      </c>
      <c r="L344" s="46">
        <v>0.2188881</v>
      </c>
      <c r="M344" s="46">
        <v>0.21803069999999999</v>
      </c>
      <c r="N344" s="46"/>
      <c r="O344" s="46"/>
      <c r="P344" s="47">
        <v>0.56308119999999995</v>
      </c>
    </row>
    <row r="345" spans="2:16" x14ac:dyDescent="0.3">
      <c r="B345" s="61">
        <v>2055</v>
      </c>
      <c r="C345" s="62">
        <v>1706</v>
      </c>
      <c r="D345" s="17">
        <v>513</v>
      </c>
      <c r="E345" s="18">
        <v>1193</v>
      </c>
      <c r="F345" s="45">
        <v>1</v>
      </c>
      <c r="G345" s="46">
        <v>0.1</v>
      </c>
      <c r="H345" s="46">
        <v>5.7959999999999998E-2</v>
      </c>
      <c r="I345" s="46"/>
      <c r="J345" s="47">
        <v>0.84204000000000001</v>
      </c>
      <c r="K345" s="45">
        <v>1</v>
      </c>
      <c r="L345" s="46">
        <v>0.22720589999999999</v>
      </c>
      <c r="M345" s="46">
        <v>0.2207537</v>
      </c>
      <c r="N345" s="46"/>
      <c r="O345" s="46"/>
      <c r="P345" s="47">
        <v>0.55204039999999999</v>
      </c>
    </row>
    <row r="346" spans="2:16" x14ac:dyDescent="0.3">
      <c r="B346" s="61">
        <v>2056</v>
      </c>
      <c r="C346" s="62">
        <v>1705</v>
      </c>
      <c r="D346" s="17">
        <v>511</v>
      </c>
      <c r="E346" s="18">
        <v>1194</v>
      </c>
      <c r="F346" s="45">
        <v>1</v>
      </c>
      <c r="G346" s="46">
        <v>0.1</v>
      </c>
      <c r="H346" s="46">
        <v>5.9700000000000003E-2</v>
      </c>
      <c r="I346" s="46"/>
      <c r="J346" s="47">
        <v>0.84030000000000005</v>
      </c>
      <c r="K346" s="45">
        <v>1</v>
      </c>
      <c r="L346" s="46">
        <v>0.23583970000000001</v>
      </c>
      <c r="M346" s="46">
        <v>0.22294420000000001</v>
      </c>
      <c r="N346" s="46"/>
      <c r="O346" s="46"/>
      <c r="P346" s="47">
        <v>0.54121609999999998</v>
      </c>
    </row>
    <row r="347" spans="2:16" x14ac:dyDescent="0.3">
      <c r="B347" s="61">
        <v>2057</v>
      </c>
      <c r="C347" s="62">
        <v>1704</v>
      </c>
      <c r="D347" s="17">
        <v>509</v>
      </c>
      <c r="E347" s="18">
        <v>1195</v>
      </c>
      <c r="F347" s="45">
        <v>1</v>
      </c>
      <c r="G347" s="46">
        <v>0.1</v>
      </c>
      <c r="H347" s="46">
        <v>6.1490000000000003E-2</v>
      </c>
      <c r="I347" s="46"/>
      <c r="J347" s="47">
        <v>0.83850999999999998</v>
      </c>
      <c r="K347" s="45">
        <v>1</v>
      </c>
      <c r="L347" s="46">
        <v>0.24480160000000001</v>
      </c>
      <c r="M347" s="46">
        <v>0.2245944</v>
      </c>
      <c r="N347" s="46"/>
      <c r="O347" s="46"/>
      <c r="P347" s="47">
        <v>0.53060399999999996</v>
      </c>
    </row>
    <row r="348" spans="2:16" x14ac:dyDescent="0.3">
      <c r="B348" s="61">
        <v>2058</v>
      </c>
      <c r="C348" s="62">
        <v>1703</v>
      </c>
      <c r="D348" s="17">
        <v>507</v>
      </c>
      <c r="E348" s="18">
        <v>1196</v>
      </c>
      <c r="F348" s="45">
        <v>1</v>
      </c>
      <c r="G348" s="46">
        <v>0.1</v>
      </c>
      <c r="H348" s="46">
        <v>6.3339999999999994E-2</v>
      </c>
      <c r="I348" s="46"/>
      <c r="J348" s="47">
        <v>0.83665999999999996</v>
      </c>
      <c r="K348" s="45">
        <v>1</v>
      </c>
      <c r="L348" s="46">
        <v>0.254104</v>
      </c>
      <c r="M348" s="46">
        <v>0.22569600000000001</v>
      </c>
      <c r="N348" s="46"/>
      <c r="O348" s="46"/>
      <c r="P348" s="47">
        <v>0.5202</v>
      </c>
    </row>
    <row r="349" spans="2:16" x14ac:dyDescent="0.3">
      <c r="B349" s="61">
        <v>2059</v>
      </c>
      <c r="C349" s="62">
        <v>1702</v>
      </c>
      <c r="D349" s="17">
        <v>505</v>
      </c>
      <c r="E349" s="18">
        <v>1197</v>
      </c>
      <c r="F349" s="45">
        <v>1</v>
      </c>
      <c r="G349" s="46">
        <v>0.1</v>
      </c>
      <c r="H349" s="46">
        <v>6.5240000000000006E-2</v>
      </c>
      <c r="I349" s="46"/>
      <c r="J349" s="47">
        <v>0.83475999999999995</v>
      </c>
      <c r="K349" s="45">
        <v>1</v>
      </c>
      <c r="L349" s="46">
        <v>0.26375999999999999</v>
      </c>
      <c r="M349" s="46">
        <v>0.22624</v>
      </c>
      <c r="N349" s="46"/>
      <c r="O349" s="46"/>
      <c r="P349" s="47">
        <v>0.51</v>
      </c>
    </row>
    <row r="350" spans="2:16" x14ac:dyDescent="0.3">
      <c r="B350" s="74">
        <v>2060</v>
      </c>
      <c r="C350" s="63">
        <v>1701</v>
      </c>
      <c r="D350" s="21">
        <v>503</v>
      </c>
      <c r="E350" s="19">
        <v>1198</v>
      </c>
      <c r="F350" s="54">
        <v>1</v>
      </c>
      <c r="G350" s="55">
        <v>0.1</v>
      </c>
      <c r="H350" s="55">
        <v>6.7199999999999996E-2</v>
      </c>
      <c r="I350" s="55"/>
      <c r="J350" s="56">
        <v>0.83279999999999998</v>
      </c>
      <c r="K350" s="54">
        <v>1</v>
      </c>
      <c r="L350" s="55">
        <v>0.2737829</v>
      </c>
      <c r="M350" s="55">
        <v>0.2262171</v>
      </c>
      <c r="N350" s="55"/>
      <c r="O350" s="55"/>
      <c r="P350" s="56">
        <v>0.5</v>
      </c>
    </row>
    <row r="351" spans="2:16" x14ac:dyDescent="0.3">
      <c r="F351" s="87" t="s">
        <v>25</v>
      </c>
    </row>
  </sheetData>
  <mergeCells count="1">
    <mergeCell ref="C155:G16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4"/>
  <sheetViews>
    <sheetView topLeftCell="A28" zoomScale="80" zoomScaleNormal="80" workbookViewId="0">
      <selection activeCell="G253" sqref="G253"/>
    </sheetView>
  </sheetViews>
  <sheetFormatPr defaultRowHeight="14.4" x14ac:dyDescent="0.3"/>
  <cols>
    <col min="3" max="3" width="16.6640625" customWidth="1"/>
    <col min="4" max="4" width="14.6640625" customWidth="1"/>
    <col min="5" max="5" width="19.109375" customWidth="1"/>
    <col min="6" max="6" width="24.88671875" customWidth="1"/>
    <col min="7" max="7" width="25.33203125" customWidth="1"/>
    <col min="8" max="8" width="23.88671875" customWidth="1"/>
    <col min="9" max="9" width="14.6640625" customWidth="1"/>
    <col min="10" max="10" width="15.88671875" customWidth="1"/>
    <col min="11" max="11" width="17.109375" customWidth="1"/>
    <col min="12" max="13" width="14.6640625" customWidth="1"/>
  </cols>
  <sheetData>
    <row r="1" spans="1:16" x14ac:dyDescent="0.3">
      <c r="A1" s="184"/>
      <c r="B1" t="s">
        <v>72</v>
      </c>
      <c r="H1" s="103" t="s">
        <v>59</v>
      </c>
      <c r="I1" s="104" t="s">
        <v>164</v>
      </c>
      <c r="O1" s="106"/>
      <c r="P1" s="104"/>
    </row>
    <row r="2" spans="1:16" ht="18" x14ac:dyDescent="0.35">
      <c r="B2" s="25" t="s">
        <v>63</v>
      </c>
      <c r="C2" s="25"/>
      <c r="H2" s="105" t="s">
        <v>60</v>
      </c>
      <c r="I2" s="104" t="s">
        <v>161</v>
      </c>
      <c r="O2" s="106"/>
      <c r="P2" s="104"/>
    </row>
    <row r="3" spans="1:16" ht="18" x14ac:dyDescent="0.35">
      <c r="B3" s="24" t="s">
        <v>28</v>
      </c>
      <c r="C3" s="24"/>
      <c r="O3" s="107"/>
    </row>
    <row r="4" spans="1:16" ht="28.8" x14ac:dyDescent="0.3">
      <c r="B4" s="158" t="s">
        <v>2</v>
      </c>
      <c r="C4" s="158" t="s">
        <v>1</v>
      </c>
      <c r="D4" s="158" t="s">
        <v>19</v>
      </c>
      <c r="E4" s="158" t="s">
        <v>13</v>
      </c>
      <c r="F4" s="158" t="s">
        <v>12</v>
      </c>
      <c r="G4" s="158" t="s">
        <v>22</v>
      </c>
      <c r="H4" s="158" t="s">
        <v>16</v>
      </c>
      <c r="I4" s="158" t="s">
        <v>18</v>
      </c>
      <c r="J4" s="158" t="s">
        <v>62</v>
      </c>
      <c r="K4" s="158" t="s">
        <v>29</v>
      </c>
    </row>
    <row r="5" spans="1:16" x14ac:dyDescent="0.3">
      <c r="B5" s="206">
        <v>2015</v>
      </c>
      <c r="C5" s="214">
        <v>2635643</v>
      </c>
      <c r="D5" s="215">
        <v>12499</v>
      </c>
      <c r="E5" s="215">
        <v>234242</v>
      </c>
      <c r="F5" s="215">
        <v>181409</v>
      </c>
      <c r="G5" s="223">
        <v>70037</v>
      </c>
      <c r="H5" s="280" t="s">
        <v>162</v>
      </c>
      <c r="I5" s="215">
        <v>312281</v>
      </c>
      <c r="J5" s="229">
        <v>26036</v>
      </c>
      <c r="K5" s="226">
        <v>3472147</v>
      </c>
    </row>
    <row r="6" spans="1:16" x14ac:dyDescent="0.3">
      <c r="B6" s="206">
        <v>2016</v>
      </c>
      <c r="C6" s="217">
        <v>2652765</v>
      </c>
      <c r="D6" s="218">
        <v>12516</v>
      </c>
      <c r="E6" s="218">
        <v>169432</v>
      </c>
      <c r="F6" s="218">
        <v>148962</v>
      </c>
      <c r="G6" s="224">
        <v>69711</v>
      </c>
      <c r="H6" s="281"/>
      <c r="I6" s="218">
        <v>316095</v>
      </c>
      <c r="J6" s="230">
        <v>25915</v>
      </c>
      <c r="K6" s="227">
        <v>3395396</v>
      </c>
    </row>
    <row r="7" spans="1:16" x14ac:dyDescent="0.3">
      <c r="B7" s="206">
        <v>2017</v>
      </c>
      <c r="C7" s="217">
        <v>2692785</v>
      </c>
      <c r="D7" s="218">
        <v>12671</v>
      </c>
      <c r="E7" s="218">
        <v>159307</v>
      </c>
      <c r="F7" s="218">
        <v>136818</v>
      </c>
      <c r="G7" s="224">
        <v>70598</v>
      </c>
      <c r="H7" s="281"/>
      <c r="I7" s="218">
        <v>324320</v>
      </c>
      <c r="J7" s="230">
        <v>26244</v>
      </c>
      <c r="K7" s="227">
        <v>3422743</v>
      </c>
    </row>
    <row r="8" spans="1:16" x14ac:dyDescent="0.3">
      <c r="B8" s="206">
        <v>2018</v>
      </c>
      <c r="C8" s="217">
        <v>2720663</v>
      </c>
      <c r="D8" s="218">
        <v>12533</v>
      </c>
      <c r="E8" s="218">
        <v>155528</v>
      </c>
      <c r="F8" s="218">
        <v>127402</v>
      </c>
      <c r="G8" s="224">
        <v>70777</v>
      </c>
      <c r="H8" s="281"/>
      <c r="I8" s="218">
        <v>330640</v>
      </c>
      <c r="J8" s="230">
        <v>26311</v>
      </c>
      <c r="K8" s="227">
        <v>3443854</v>
      </c>
    </row>
    <row r="9" spans="1:16" x14ac:dyDescent="0.3">
      <c r="B9" s="206">
        <v>2019</v>
      </c>
      <c r="C9" s="217">
        <v>2745074</v>
      </c>
      <c r="D9" s="218">
        <v>12628</v>
      </c>
      <c r="E9" s="218">
        <v>150567</v>
      </c>
      <c r="F9" s="218">
        <v>116820</v>
      </c>
      <c r="G9" s="224">
        <v>70049</v>
      </c>
      <c r="H9" s="281"/>
      <c r="I9" s="218">
        <v>335823</v>
      </c>
      <c r="J9" s="230">
        <v>26040</v>
      </c>
      <c r="K9" s="227">
        <v>3457001</v>
      </c>
    </row>
    <row r="10" spans="1:16" x14ac:dyDescent="0.3">
      <c r="B10" s="206">
        <v>2020</v>
      </c>
      <c r="C10" s="217">
        <v>2773768</v>
      </c>
      <c r="D10" s="218">
        <v>10004</v>
      </c>
      <c r="E10" s="218">
        <v>148078</v>
      </c>
      <c r="F10" s="218">
        <v>113356</v>
      </c>
      <c r="G10" s="224">
        <v>69740</v>
      </c>
      <c r="H10" s="281"/>
      <c r="I10" s="218">
        <v>343688</v>
      </c>
      <c r="J10" s="230">
        <v>25925</v>
      </c>
      <c r="K10" s="227">
        <v>3484559</v>
      </c>
    </row>
    <row r="11" spans="1:16" x14ac:dyDescent="0.3">
      <c r="B11" s="206">
        <v>2021</v>
      </c>
      <c r="C11" s="220">
        <v>2780981</v>
      </c>
      <c r="D11" s="221">
        <v>10530</v>
      </c>
      <c r="E11" s="221">
        <v>146888</v>
      </c>
      <c r="F11" s="221">
        <v>107237</v>
      </c>
      <c r="G11" s="225">
        <v>69828</v>
      </c>
      <c r="H11" s="282"/>
      <c r="I11" s="221">
        <v>349369</v>
      </c>
      <c r="J11" s="231">
        <v>25958</v>
      </c>
      <c r="K11" s="228">
        <v>3490791</v>
      </c>
    </row>
    <row r="12" spans="1:16" x14ac:dyDescent="0.3">
      <c r="B12" s="10">
        <v>2022</v>
      </c>
      <c r="C12" s="113">
        <v>2739908</v>
      </c>
      <c r="D12" s="113">
        <v>11109</v>
      </c>
      <c r="E12" s="113">
        <v>187277</v>
      </c>
      <c r="F12" s="113">
        <v>127093</v>
      </c>
      <c r="G12" s="113">
        <v>67510</v>
      </c>
      <c r="H12" s="113">
        <v>42468</v>
      </c>
      <c r="I12" s="113">
        <v>343713</v>
      </c>
      <c r="J12" s="113">
        <v>25117</v>
      </c>
      <c r="K12" s="114">
        <v>3544195</v>
      </c>
    </row>
    <row r="13" spans="1:16" x14ac:dyDescent="0.3">
      <c r="B13" s="10">
        <v>2023</v>
      </c>
      <c r="C13" s="116">
        <v>2745690</v>
      </c>
      <c r="D13" s="116">
        <v>10981</v>
      </c>
      <c r="E13" s="116">
        <v>182292</v>
      </c>
      <c r="F13" s="116">
        <v>126771</v>
      </c>
      <c r="G13" s="116">
        <v>67463</v>
      </c>
      <c r="H13" s="116">
        <v>47450</v>
      </c>
      <c r="I13" s="116">
        <v>338649</v>
      </c>
      <c r="J13" s="116">
        <v>26252</v>
      </c>
      <c r="K13" s="117">
        <v>3545548</v>
      </c>
    </row>
    <row r="14" spans="1:16" x14ac:dyDescent="0.3">
      <c r="B14" s="10">
        <v>2024</v>
      </c>
      <c r="C14" s="116">
        <v>2762071</v>
      </c>
      <c r="D14" s="116">
        <v>10967</v>
      </c>
      <c r="E14" s="116">
        <v>177623</v>
      </c>
      <c r="F14" s="116">
        <v>126488</v>
      </c>
      <c r="G14" s="116">
        <v>67414</v>
      </c>
      <c r="H14" s="116">
        <v>52125</v>
      </c>
      <c r="I14" s="116">
        <v>334291</v>
      </c>
      <c r="J14" s="116">
        <v>26637</v>
      </c>
      <c r="K14" s="117">
        <v>3557616</v>
      </c>
    </row>
    <row r="15" spans="1:16" x14ac:dyDescent="0.3">
      <c r="B15" s="10">
        <v>2025</v>
      </c>
      <c r="C15" s="116">
        <v>2783563</v>
      </c>
      <c r="D15" s="116">
        <v>11055</v>
      </c>
      <c r="E15" s="116">
        <v>173246</v>
      </c>
      <c r="F15" s="116">
        <v>126325</v>
      </c>
      <c r="G15" s="116">
        <v>67377</v>
      </c>
      <c r="H15" s="116">
        <v>56378</v>
      </c>
      <c r="I15" s="116">
        <v>330584</v>
      </c>
      <c r="J15" s="116">
        <v>26841</v>
      </c>
      <c r="K15" s="117">
        <v>3575369</v>
      </c>
    </row>
    <row r="16" spans="1:16" x14ac:dyDescent="0.3">
      <c r="B16" s="10">
        <v>2026</v>
      </c>
      <c r="C16" s="116">
        <v>2810576.0000000009</v>
      </c>
      <c r="D16" s="116">
        <v>11230</v>
      </c>
      <c r="E16" s="116">
        <v>169128</v>
      </c>
      <c r="F16" s="116">
        <v>126384</v>
      </c>
      <c r="G16" s="116">
        <v>67353</v>
      </c>
      <c r="H16" s="116">
        <v>60129</v>
      </c>
      <c r="I16" s="116">
        <v>327459</v>
      </c>
      <c r="J16" s="116">
        <v>26922</v>
      </c>
      <c r="K16" s="117">
        <v>3599181.0000000009</v>
      </c>
    </row>
    <row r="17" spans="1:11" x14ac:dyDescent="0.3">
      <c r="B17" s="10">
        <v>2027</v>
      </c>
      <c r="C17" s="116">
        <v>2830284</v>
      </c>
      <c r="D17" s="116">
        <v>11417</v>
      </c>
      <c r="E17" s="116">
        <v>165291</v>
      </c>
      <c r="F17" s="116">
        <v>126687</v>
      </c>
      <c r="G17" s="116">
        <v>67346</v>
      </c>
      <c r="H17" s="116">
        <v>63303</v>
      </c>
      <c r="I17" s="116">
        <v>324879</v>
      </c>
      <c r="J17" s="116">
        <v>27017</v>
      </c>
      <c r="K17" s="117">
        <v>3616224</v>
      </c>
    </row>
    <row r="18" spans="1:11" x14ac:dyDescent="0.3">
      <c r="B18" s="10">
        <v>2028</v>
      </c>
      <c r="C18" s="116">
        <v>2847980</v>
      </c>
      <c r="D18" s="116">
        <v>11613</v>
      </c>
      <c r="E18" s="116">
        <v>161639</v>
      </c>
      <c r="F18" s="116">
        <v>127133</v>
      </c>
      <c r="G18" s="116">
        <v>67364</v>
      </c>
      <c r="H18" s="116">
        <v>65836</v>
      </c>
      <c r="I18" s="116">
        <v>322832</v>
      </c>
      <c r="J18" s="116">
        <v>27120</v>
      </c>
      <c r="K18" s="117">
        <v>3631517</v>
      </c>
    </row>
    <row r="19" spans="1:11" x14ac:dyDescent="0.3">
      <c r="B19" s="11">
        <v>2029</v>
      </c>
      <c r="C19" s="116">
        <v>2871226.0000000009</v>
      </c>
      <c r="D19" s="116">
        <v>11822</v>
      </c>
      <c r="E19" s="116">
        <v>158251</v>
      </c>
      <c r="F19" s="116">
        <v>127730</v>
      </c>
      <c r="G19" s="116">
        <v>67413</v>
      </c>
      <c r="H19" s="116">
        <v>67694</v>
      </c>
      <c r="I19" s="116">
        <v>321355</v>
      </c>
      <c r="J19" s="116">
        <v>27202</v>
      </c>
      <c r="K19" s="117">
        <v>3652693.0000000009</v>
      </c>
    </row>
    <row r="20" spans="1:11" x14ac:dyDescent="0.3">
      <c r="B20" s="10">
        <v>2030</v>
      </c>
      <c r="C20" s="119">
        <v>2891014</v>
      </c>
      <c r="D20" s="119">
        <v>12044</v>
      </c>
      <c r="E20" s="119">
        <v>155109</v>
      </c>
      <c r="F20" s="119">
        <v>128381</v>
      </c>
      <c r="G20" s="119">
        <v>67490</v>
      </c>
      <c r="H20" s="119">
        <v>68842</v>
      </c>
      <c r="I20" s="119">
        <v>320432</v>
      </c>
      <c r="J20" s="119">
        <v>27299</v>
      </c>
      <c r="K20" s="120">
        <v>3670611</v>
      </c>
    </row>
    <row r="21" spans="1:11" x14ac:dyDescent="0.3">
      <c r="B21" s="12">
        <v>2031</v>
      </c>
      <c r="C21" s="116">
        <v>2895669</v>
      </c>
      <c r="D21" s="116">
        <v>12257</v>
      </c>
      <c r="E21" s="116">
        <v>152203</v>
      </c>
      <c r="F21" s="116">
        <v>129087</v>
      </c>
      <c r="G21" s="116">
        <v>67594</v>
      </c>
      <c r="H21" s="116">
        <v>69643</v>
      </c>
      <c r="I21" s="116">
        <v>319917</v>
      </c>
      <c r="J21" s="116">
        <v>27465</v>
      </c>
      <c r="K21" s="117">
        <v>3673835</v>
      </c>
    </row>
    <row r="22" spans="1:11" x14ac:dyDescent="0.3">
      <c r="B22" s="10">
        <v>2032</v>
      </c>
      <c r="C22" s="116">
        <v>2904611</v>
      </c>
      <c r="D22" s="116">
        <v>12464</v>
      </c>
      <c r="E22" s="116">
        <v>149520</v>
      </c>
      <c r="F22" s="116">
        <v>129866</v>
      </c>
      <c r="G22" s="116">
        <v>67737</v>
      </c>
      <c r="H22" s="116">
        <v>70106</v>
      </c>
      <c r="I22" s="116">
        <v>319687</v>
      </c>
      <c r="J22" s="116">
        <v>27722</v>
      </c>
      <c r="K22" s="117">
        <v>3681713</v>
      </c>
    </row>
    <row r="23" spans="1:11" x14ac:dyDescent="0.3">
      <c r="B23" s="10">
        <v>2033</v>
      </c>
      <c r="C23" s="116">
        <v>2920201</v>
      </c>
      <c r="D23" s="116">
        <v>12667</v>
      </c>
      <c r="E23" s="116">
        <v>147052</v>
      </c>
      <c r="F23" s="116">
        <v>130627</v>
      </c>
      <c r="G23" s="116">
        <v>67914</v>
      </c>
      <c r="H23" s="116">
        <v>70270</v>
      </c>
      <c r="I23" s="116">
        <v>319689</v>
      </c>
      <c r="J23" s="116">
        <v>27964</v>
      </c>
      <c r="K23" s="117">
        <v>3696384</v>
      </c>
    </row>
    <row r="24" spans="1:11" x14ac:dyDescent="0.3">
      <c r="B24" s="10">
        <v>2034</v>
      </c>
      <c r="C24" s="116">
        <v>2934284</v>
      </c>
      <c r="D24" s="116">
        <v>12860</v>
      </c>
      <c r="E24" s="116">
        <v>144792</v>
      </c>
      <c r="F24" s="116">
        <v>131365</v>
      </c>
      <c r="G24" s="116">
        <v>68132</v>
      </c>
      <c r="H24" s="116">
        <v>70179</v>
      </c>
      <c r="I24" s="116">
        <v>319908</v>
      </c>
      <c r="J24" s="116">
        <v>28162</v>
      </c>
      <c r="K24" s="117">
        <v>3709682</v>
      </c>
    </row>
    <row r="25" spans="1:11" x14ac:dyDescent="0.3">
      <c r="B25" s="10">
        <v>2035</v>
      </c>
      <c r="C25" s="116">
        <v>2950803</v>
      </c>
      <c r="D25" s="116">
        <v>13047</v>
      </c>
      <c r="E25" s="116">
        <v>142730</v>
      </c>
      <c r="F25" s="116">
        <v>132075</v>
      </c>
      <c r="G25" s="116">
        <v>68136</v>
      </c>
      <c r="H25" s="116">
        <v>69899</v>
      </c>
      <c r="I25" s="116">
        <v>320319</v>
      </c>
      <c r="J25" s="116">
        <v>28331</v>
      </c>
      <c r="K25" s="117">
        <v>3725340</v>
      </c>
    </row>
    <row r="26" spans="1:11" x14ac:dyDescent="0.3">
      <c r="B26" s="10">
        <v>2036</v>
      </c>
      <c r="C26" s="116">
        <v>2969400</v>
      </c>
      <c r="D26" s="116">
        <v>13227</v>
      </c>
      <c r="E26" s="116">
        <v>140852</v>
      </c>
      <c r="F26" s="116">
        <v>132771</v>
      </c>
      <c r="G26" s="116">
        <v>67950</v>
      </c>
      <c r="H26" s="116">
        <v>69490</v>
      </c>
      <c r="I26" s="116">
        <v>320877</v>
      </c>
      <c r="J26" s="116">
        <v>28457</v>
      </c>
      <c r="K26" s="117">
        <v>3743024</v>
      </c>
    </row>
    <row r="27" spans="1:11" x14ac:dyDescent="0.3">
      <c r="B27" s="10">
        <v>2037</v>
      </c>
      <c r="C27" s="116">
        <v>2980147</v>
      </c>
      <c r="D27" s="116">
        <v>13391</v>
      </c>
      <c r="E27" s="116">
        <v>139155</v>
      </c>
      <c r="F27" s="116">
        <v>133449</v>
      </c>
      <c r="G27" s="116">
        <v>67871</v>
      </c>
      <c r="H27" s="116">
        <v>69026</v>
      </c>
      <c r="I27" s="116">
        <v>321360</v>
      </c>
      <c r="J27" s="116">
        <v>28552</v>
      </c>
      <c r="K27" s="117">
        <v>3752951</v>
      </c>
    </row>
    <row r="28" spans="1:11" x14ac:dyDescent="0.3">
      <c r="A28" t="s">
        <v>174</v>
      </c>
      <c r="B28" s="10">
        <v>2038</v>
      </c>
      <c r="C28" s="116">
        <v>2993425</v>
      </c>
      <c r="D28" s="116">
        <v>13552</v>
      </c>
      <c r="E28" s="116">
        <v>137623</v>
      </c>
      <c r="F28" s="116">
        <v>134113</v>
      </c>
      <c r="G28" s="116">
        <v>67647</v>
      </c>
      <c r="H28" s="116">
        <v>68551</v>
      </c>
      <c r="I28" s="116">
        <v>321738</v>
      </c>
      <c r="J28" s="116">
        <v>28616</v>
      </c>
      <c r="K28" s="117">
        <v>3765265</v>
      </c>
    </row>
    <row r="29" spans="1:11" x14ac:dyDescent="0.3">
      <c r="B29" s="11">
        <v>2039</v>
      </c>
      <c r="C29" s="116">
        <v>3008673</v>
      </c>
      <c r="D29" s="116">
        <v>13700</v>
      </c>
      <c r="E29" s="116">
        <v>136244</v>
      </c>
      <c r="F29" s="116">
        <v>134769</v>
      </c>
      <c r="G29" s="116">
        <v>67554</v>
      </c>
      <c r="H29" s="116">
        <v>68121</v>
      </c>
      <c r="I29" s="116">
        <v>321941</v>
      </c>
      <c r="J29" s="116">
        <v>28667</v>
      </c>
      <c r="K29" s="117">
        <v>3779669</v>
      </c>
    </row>
    <row r="30" spans="1:11" x14ac:dyDescent="0.3">
      <c r="B30" s="10">
        <v>2040</v>
      </c>
      <c r="C30" s="119">
        <v>3028280</v>
      </c>
      <c r="D30" s="119">
        <v>13835</v>
      </c>
      <c r="E30" s="119">
        <v>135014</v>
      </c>
      <c r="F30" s="119">
        <v>135410</v>
      </c>
      <c r="G30" s="119">
        <v>67546</v>
      </c>
      <c r="H30" s="119">
        <v>67763</v>
      </c>
      <c r="I30" s="119">
        <v>322027</v>
      </c>
      <c r="J30" s="119">
        <v>28706</v>
      </c>
      <c r="K30" s="120">
        <v>3798581</v>
      </c>
    </row>
    <row r="31" spans="1:11" x14ac:dyDescent="0.3">
      <c r="B31" s="12">
        <v>2041</v>
      </c>
      <c r="C31" s="116">
        <v>3048512</v>
      </c>
      <c r="D31" s="116">
        <v>13958</v>
      </c>
      <c r="E31" s="116">
        <v>133922</v>
      </c>
      <c r="F31" s="116">
        <v>136032</v>
      </c>
      <c r="G31" s="116">
        <v>67438</v>
      </c>
      <c r="H31" s="116">
        <v>67469</v>
      </c>
      <c r="I31" s="116">
        <v>321974</v>
      </c>
      <c r="J31" s="116">
        <v>28744</v>
      </c>
      <c r="K31" s="117">
        <v>3818049</v>
      </c>
    </row>
    <row r="32" spans="1:11" x14ac:dyDescent="0.3">
      <c r="B32" s="10">
        <v>2042</v>
      </c>
      <c r="C32" s="116">
        <v>3072001</v>
      </c>
      <c r="D32" s="116">
        <v>14069</v>
      </c>
      <c r="E32" s="116">
        <v>132951</v>
      </c>
      <c r="F32" s="116">
        <v>136649</v>
      </c>
      <c r="G32" s="116">
        <v>67444</v>
      </c>
      <c r="H32" s="116">
        <v>67261</v>
      </c>
      <c r="I32" s="116">
        <v>321849</v>
      </c>
      <c r="J32" s="116">
        <v>28783</v>
      </c>
      <c r="K32" s="117">
        <v>3841007</v>
      </c>
    </row>
    <row r="33" spans="2:11" x14ac:dyDescent="0.3">
      <c r="B33" s="10">
        <v>2043</v>
      </c>
      <c r="C33" s="116">
        <v>3105172</v>
      </c>
      <c r="D33" s="116">
        <v>14165</v>
      </c>
      <c r="E33" s="116">
        <v>132096</v>
      </c>
      <c r="F33" s="116">
        <v>137255</v>
      </c>
      <c r="G33" s="116">
        <v>67358</v>
      </c>
      <c r="H33" s="116">
        <v>67135</v>
      </c>
      <c r="I33" s="116">
        <v>321656</v>
      </c>
      <c r="J33" s="116">
        <v>28807</v>
      </c>
      <c r="K33" s="117">
        <v>3873644</v>
      </c>
    </row>
    <row r="34" spans="2:11" x14ac:dyDescent="0.3">
      <c r="B34" s="10">
        <v>2044</v>
      </c>
      <c r="C34" s="116">
        <v>3136665</v>
      </c>
      <c r="D34" s="116">
        <v>14252</v>
      </c>
      <c r="E34" s="116">
        <v>131341</v>
      </c>
      <c r="F34" s="116">
        <v>137860</v>
      </c>
      <c r="G34" s="116">
        <v>67394</v>
      </c>
      <c r="H34" s="116">
        <v>67090</v>
      </c>
      <c r="I34" s="116">
        <v>321369</v>
      </c>
      <c r="J34" s="116">
        <v>28843</v>
      </c>
      <c r="K34" s="117">
        <v>3904814</v>
      </c>
    </row>
    <row r="35" spans="2:11" x14ac:dyDescent="0.3">
      <c r="B35" s="10">
        <v>2045</v>
      </c>
      <c r="C35" s="116">
        <v>3167188</v>
      </c>
      <c r="D35" s="116">
        <v>14322</v>
      </c>
      <c r="E35" s="116">
        <v>130688</v>
      </c>
      <c r="F35" s="116">
        <v>138453</v>
      </c>
      <c r="G35" s="116">
        <v>67365</v>
      </c>
      <c r="H35" s="116">
        <v>67121</v>
      </c>
      <c r="I35" s="116">
        <v>320854</v>
      </c>
      <c r="J35" s="116">
        <v>28863</v>
      </c>
      <c r="K35" s="117">
        <v>3934854</v>
      </c>
    </row>
    <row r="36" spans="2:11" x14ac:dyDescent="0.3">
      <c r="B36" s="10">
        <v>2046</v>
      </c>
      <c r="C36" s="116">
        <v>3194576</v>
      </c>
      <c r="D36" s="116">
        <v>14375</v>
      </c>
      <c r="E36" s="116">
        <v>130124</v>
      </c>
      <c r="F36" s="116">
        <v>139038</v>
      </c>
      <c r="G36" s="116">
        <v>67458</v>
      </c>
      <c r="H36" s="116">
        <v>67230</v>
      </c>
      <c r="I36" s="116">
        <v>320243</v>
      </c>
      <c r="J36" s="116">
        <v>28893</v>
      </c>
      <c r="K36" s="117">
        <v>3961937</v>
      </c>
    </row>
    <row r="37" spans="2:11" x14ac:dyDescent="0.3">
      <c r="B37" s="10">
        <v>2047</v>
      </c>
      <c r="C37" s="116">
        <v>3219898</v>
      </c>
      <c r="D37" s="116">
        <v>14420</v>
      </c>
      <c r="E37" s="116">
        <v>129643</v>
      </c>
      <c r="F37" s="116">
        <v>139614</v>
      </c>
      <c r="G37" s="116">
        <v>67499</v>
      </c>
      <c r="H37" s="116">
        <v>67412</v>
      </c>
      <c r="I37" s="116">
        <v>319629</v>
      </c>
      <c r="J37" s="116">
        <v>28926</v>
      </c>
      <c r="K37" s="117">
        <v>3987041</v>
      </c>
    </row>
    <row r="38" spans="2:11" x14ac:dyDescent="0.3">
      <c r="B38" s="10">
        <v>2048</v>
      </c>
      <c r="C38" s="116">
        <v>3243132</v>
      </c>
      <c r="D38" s="116">
        <v>14454</v>
      </c>
      <c r="E38" s="116">
        <v>129232</v>
      </c>
      <c r="F38" s="116">
        <v>140170</v>
      </c>
      <c r="G38" s="116">
        <v>67654</v>
      </c>
      <c r="H38" s="116">
        <v>67651</v>
      </c>
      <c r="I38" s="116">
        <v>319009</v>
      </c>
      <c r="J38" s="116">
        <v>28963</v>
      </c>
      <c r="K38" s="117">
        <v>4010265</v>
      </c>
    </row>
    <row r="39" spans="2:11" x14ac:dyDescent="0.3">
      <c r="B39" s="11">
        <v>2049</v>
      </c>
      <c r="C39" s="116">
        <v>3264236</v>
      </c>
      <c r="D39" s="116">
        <v>14476</v>
      </c>
      <c r="E39" s="116">
        <v>128879</v>
      </c>
      <c r="F39" s="116">
        <v>140712</v>
      </c>
      <c r="G39" s="116">
        <v>67905</v>
      </c>
      <c r="H39" s="116">
        <v>67945</v>
      </c>
      <c r="I39" s="116">
        <v>318391</v>
      </c>
      <c r="J39" s="116">
        <v>28996</v>
      </c>
      <c r="K39" s="117">
        <v>4031540</v>
      </c>
    </row>
    <row r="40" spans="2:11" x14ac:dyDescent="0.3">
      <c r="B40" s="10">
        <v>2050</v>
      </c>
      <c r="C40" s="119">
        <v>3279318</v>
      </c>
      <c r="D40" s="119">
        <v>14491</v>
      </c>
      <c r="E40" s="119">
        <v>128590</v>
      </c>
      <c r="F40" s="119">
        <v>141243</v>
      </c>
      <c r="G40" s="119">
        <v>68239</v>
      </c>
      <c r="H40" s="119">
        <v>68301</v>
      </c>
      <c r="I40" s="119">
        <v>317711</v>
      </c>
      <c r="J40" s="119">
        <v>29026</v>
      </c>
      <c r="K40" s="120">
        <v>4046919</v>
      </c>
    </row>
    <row r="41" spans="2:11" x14ac:dyDescent="0.3">
      <c r="B41" s="12">
        <v>2051</v>
      </c>
      <c r="C41" s="116">
        <v>3292215</v>
      </c>
      <c r="D41" s="116">
        <v>14495</v>
      </c>
      <c r="E41" s="116">
        <v>128350</v>
      </c>
      <c r="F41" s="116">
        <v>141764</v>
      </c>
      <c r="G41" s="116">
        <v>68496</v>
      </c>
      <c r="H41" s="116">
        <v>68659</v>
      </c>
      <c r="I41" s="116">
        <v>317198</v>
      </c>
      <c r="J41" s="116">
        <v>29063</v>
      </c>
      <c r="K41" s="117">
        <v>4060240</v>
      </c>
    </row>
    <row r="42" spans="2:11" x14ac:dyDescent="0.3">
      <c r="B42" s="10">
        <v>2052</v>
      </c>
      <c r="C42" s="116">
        <v>3302932</v>
      </c>
      <c r="D42" s="116">
        <v>14500</v>
      </c>
      <c r="E42" s="116">
        <v>128159</v>
      </c>
      <c r="F42" s="116">
        <v>142267</v>
      </c>
      <c r="G42" s="116">
        <v>68817</v>
      </c>
      <c r="H42" s="116">
        <v>69023</v>
      </c>
      <c r="I42" s="116">
        <v>316670</v>
      </c>
      <c r="J42" s="116">
        <v>29086</v>
      </c>
      <c r="K42" s="117">
        <v>4071454</v>
      </c>
    </row>
    <row r="43" spans="2:11" x14ac:dyDescent="0.3">
      <c r="B43" s="10">
        <v>2053</v>
      </c>
      <c r="C43" s="116">
        <v>3311555</v>
      </c>
      <c r="D43" s="116">
        <v>14504</v>
      </c>
      <c r="E43" s="116">
        <v>128007</v>
      </c>
      <c r="F43" s="116">
        <v>142763</v>
      </c>
      <c r="G43" s="116">
        <v>69193</v>
      </c>
      <c r="H43" s="116">
        <v>69401</v>
      </c>
      <c r="I43" s="116">
        <v>316140</v>
      </c>
      <c r="J43" s="116">
        <v>29104</v>
      </c>
      <c r="K43" s="117">
        <v>4080667</v>
      </c>
    </row>
    <row r="44" spans="2:11" x14ac:dyDescent="0.3">
      <c r="B44" s="10">
        <v>2054</v>
      </c>
      <c r="C44" s="116">
        <v>3318138</v>
      </c>
      <c r="D44" s="116">
        <v>14506</v>
      </c>
      <c r="E44" s="116">
        <v>127892</v>
      </c>
      <c r="F44" s="116">
        <v>143242</v>
      </c>
      <c r="G44" s="116">
        <v>69611</v>
      </c>
      <c r="H44" s="116">
        <v>69812</v>
      </c>
      <c r="I44" s="116">
        <v>315606</v>
      </c>
      <c r="J44" s="116">
        <v>29146</v>
      </c>
      <c r="K44" s="117">
        <v>4087953</v>
      </c>
    </row>
    <row r="45" spans="2:11" x14ac:dyDescent="0.3">
      <c r="B45" s="10">
        <v>2055</v>
      </c>
      <c r="C45" s="116">
        <v>3322794</v>
      </c>
      <c r="D45" s="116">
        <v>14506</v>
      </c>
      <c r="E45" s="116">
        <v>127812</v>
      </c>
      <c r="F45" s="116">
        <v>143705</v>
      </c>
      <c r="G45" s="116">
        <v>70057</v>
      </c>
      <c r="H45" s="116">
        <v>70269</v>
      </c>
      <c r="I45" s="116">
        <v>315073</v>
      </c>
      <c r="J45" s="116">
        <v>29183</v>
      </c>
      <c r="K45" s="117">
        <v>4093399</v>
      </c>
    </row>
    <row r="46" spans="2:11" x14ac:dyDescent="0.3">
      <c r="B46" s="10">
        <v>2056</v>
      </c>
      <c r="C46" s="116">
        <v>3325612</v>
      </c>
      <c r="D46" s="116">
        <v>14503</v>
      </c>
      <c r="E46" s="116">
        <v>127746</v>
      </c>
      <c r="F46" s="116">
        <v>144152</v>
      </c>
      <c r="G46" s="116">
        <v>70402</v>
      </c>
      <c r="H46" s="116">
        <v>70777</v>
      </c>
      <c r="I46" s="116">
        <v>314552</v>
      </c>
      <c r="J46" s="116">
        <v>29207</v>
      </c>
      <c r="K46" s="117">
        <v>4096951</v>
      </c>
    </row>
    <row r="47" spans="2:11" x14ac:dyDescent="0.3">
      <c r="B47" s="10">
        <v>2057</v>
      </c>
      <c r="C47" s="116">
        <v>3326711</v>
      </c>
      <c r="D47" s="116">
        <v>14507</v>
      </c>
      <c r="E47" s="116">
        <v>127701</v>
      </c>
      <c r="F47" s="116">
        <v>144588</v>
      </c>
      <c r="G47" s="116">
        <v>70778</v>
      </c>
      <c r="H47" s="116">
        <v>71345</v>
      </c>
      <c r="I47" s="116">
        <v>314044</v>
      </c>
      <c r="J47" s="116">
        <v>29226</v>
      </c>
      <c r="K47" s="117">
        <v>4098900</v>
      </c>
    </row>
    <row r="48" spans="2:11" x14ac:dyDescent="0.3">
      <c r="B48" s="10">
        <v>2058</v>
      </c>
      <c r="C48" s="116">
        <v>3326193</v>
      </c>
      <c r="D48" s="116">
        <v>14495</v>
      </c>
      <c r="E48" s="116">
        <v>127670</v>
      </c>
      <c r="F48" s="116">
        <v>145022</v>
      </c>
      <c r="G48" s="116">
        <v>71183</v>
      </c>
      <c r="H48" s="116">
        <v>71996</v>
      </c>
      <c r="I48" s="116">
        <v>313552</v>
      </c>
      <c r="J48" s="116">
        <v>29256</v>
      </c>
      <c r="K48" s="117">
        <v>4099367</v>
      </c>
    </row>
    <row r="49" spans="2:11" x14ac:dyDescent="0.3">
      <c r="B49" s="10">
        <v>2059</v>
      </c>
      <c r="C49" s="116">
        <v>3324184</v>
      </c>
      <c r="D49" s="116">
        <v>14489</v>
      </c>
      <c r="E49" s="116">
        <v>127661</v>
      </c>
      <c r="F49" s="116">
        <v>145432</v>
      </c>
      <c r="G49" s="116">
        <v>71610</v>
      </c>
      <c r="H49" s="116">
        <v>72724</v>
      </c>
      <c r="I49" s="116">
        <v>313087</v>
      </c>
      <c r="J49" s="116">
        <v>29281</v>
      </c>
      <c r="K49" s="117">
        <v>4098468</v>
      </c>
    </row>
    <row r="50" spans="2:11" x14ac:dyDescent="0.3">
      <c r="B50" s="10">
        <v>2060</v>
      </c>
      <c r="C50" s="122">
        <v>3320807</v>
      </c>
      <c r="D50" s="122">
        <v>14478</v>
      </c>
      <c r="E50" s="122">
        <v>127661</v>
      </c>
      <c r="F50" s="122">
        <v>145833</v>
      </c>
      <c r="G50" s="122">
        <v>72045</v>
      </c>
      <c r="H50" s="122">
        <v>73522</v>
      </c>
      <c r="I50" s="122">
        <v>312655</v>
      </c>
      <c r="J50" s="122">
        <v>29303</v>
      </c>
      <c r="K50" s="123">
        <v>4096304</v>
      </c>
    </row>
    <row r="51" spans="2:11" x14ac:dyDescent="0.3">
      <c r="B51" s="254"/>
      <c r="C51" s="116"/>
      <c r="D51" s="116"/>
      <c r="E51" s="116"/>
      <c r="F51" s="116"/>
      <c r="G51" s="116"/>
      <c r="H51" s="116"/>
      <c r="I51" s="116"/>
      <c r="J51" s="116"/>
      <c r="K51" s="116"/>
    </row>
    <row r="52" spans="2:11" ht="18" x14ac:dyDescent="0.35">
      <c r="B52" s="25" t="s">
        <v>27</v>
      </c>
      <c r="C52" s="25"/>
    </row>
    <row r="53" spans="2:11" ht="18" x14ac:dyDescent="0.35">
      <c r="B53" s="24" t="s">
        <v>19</v>
      </c>
      <c r="C53" s="24"/>
    </row>
    <row r="54" spans="2:11" x14ac:dyDescent="0.3">
      <c r="B54" s="124" t="s">
        <v>2</v>
      </c>
      <c r="C54" s="124" t="s">
        <v>10</v>
      </c>
      <c r="D54" s="124" t="s">
        <v>11</v>
      </c>
      <c r="E54" s="124" t="s">
        <v>30</v>
      </c>
      <c r="F54" s="124" t="s">
        <v>9</v>
      </c>
      <c r="G54" s="124" t="s">
        <v>6</v>
      </c>
      <c r="H54" s="124" t="s">
        <v>7</v>
      </c>
      <c r="I54" s="124" t="s">
        <v>5</v>
      </c>
      <c r="J54" s="124" t="s">
        <v>8</v>
      </c>
      <c r="K54" s="124" t="s">
        <v>29</v>
      </c>
    </row>
    <row r="55" spans="2:11" x14ac:dyDescent="0.3">
      <c r="B55" s="10">
        <v>2022</v>
      </c>
      <c r="C55" s="113">
        <v>22</v>
      </c>
      <c r="D55" s="113">
        <v>10467</v>
      </c>
      <c r="E55" s="113">
        <v>0</v>
      </c>
      <c r="F55" s="113">
        <v>68</v>
      </c>
      <c r="G55" s="113">
        <v>0</v>
      </c>
      <c r="H55" s="113">
        <v>2</v>
      </c>
      <c r="I55" s="113">
        <v>550</v>
      </c>
      <c r="J55" s="113">
        <v>0</v>
      </c>
      <c r="K55" s="114">
        <v>11109</v>
      </c>
    </row>
    <row r="56" spans="2:11" x14ac:dyDescent="0.3">
      <c r="B56" s="10">
        <v>2023</v>
      </c>
      <c r="C56" s="116">
        <v>18</v>
      </c>
      <c r="D56" s="116">
        <v>10141</v>
      </c>
      <c r="E56" s="116">
        <v>0</v>
      </c>
      <c r="F56" s="116">
        <v>72</v>
      </c>
      <c r="G56" s="116">
        <v>0</v>
      </c>
      <c r="H56" s="116">
        <v>2</v>
      </c>
      <c r="I56" s="116">
        <v>748</v>
      </c>
      <c r="J56" s="116">
        <v>0</v>
      </c>
      <c r="K56" s="117">
        <v>10981</v>
      </c>
    </row>
    <row r="57" spans="2:11" x14ac:dyDescent="0.3">
      <c r="B57" s="10">
        <v>2024</v>
      </c>
      <c r="C57" s="116">
        <v>15</v>
      </c>
      <c r="D57" s="116">
        <v>9865</v>
      </c>
      <c r="E57" s="116">
        <v>0</v>
      </c>
      <c r="F57" s="116">
        <v>74</v>
      </c>
      <c r="G57" s="116">
        <v>0</v>
      </c>
      <c r="H57" s="116">
        <v>2</v>
      </c>
      <c r="I57" s="116">
        <v>1011</v>
      </c>
      <c r="J57" s="116">
        <v>0</v>
      </c>
      <c r="K57" s="117">
        <v>10967</v>
      </c>
    </row>
    <row r="58" spans="2:11" x14ac:dyDescent="0.3">
      <c r="B58" s="10">
        <v>2025</v>
      </c>
      <c r="C58" s="116">
        <v>13</v>
      </c>
      <c r="D58" s="116">
        <v>9618</v>
      </c>
      <c r="E58" s="116">
        <v>0</v>
      </c>
      <c r="F58" s="116">
        <v>75</v>
      </c>
      <c r="G58" s="116">
        <v>0</v>
      </c>
      <c r="H58" s="116">
        <v>2</v>
      </c>
      <c r="I58" s="116">
        <v>1347</v>
      </c>
      <c r="J58" s="116">
        <v>0</v>
      </c>
      <c r="K58" s="117">
        <v>11055</v>
      </c>
    </row>
    <row r="59" spans="2:11" x14ac:dyDescent="0.3">
      <c r="B59" s="10">
        <v>2026</v>
      </c>
      <c r="C59" s="116">
        <v>12</v>
      </c>
      <c r="D59" s="116">
        <v>9409</v>
      </c>
      <c r="E59" s="116">
        <v>0</v>
      </c>
      <c r="F59" s="116">
        <v>74</v>
      </c>
      <c r="G59" s="116">
        <v>0</v>
      </c>
      <c r="H59" s="116">
        <v>2</v>
      </c>
      <c r="I59" s="116">
        <v>1733</v>
      </c>
      <c r="J59" s="116">
        <v>0</v>
      </c>
      <c r="K59" s="117">
        <v>11230</v>
      </c>
    </row>
    <row r="60" spans="2:11" x14ac:dyDescent="0.3">
      <c r="B60" s="10">
        <v>2027</v>
      </c>
      <c r="C60" s="116">
        <v>11</v>
      </c>
      <c r="D60" s="116">
        <v>9179</v>
      </c>
      <c r="E60" s="116">
        <v>0</v>
      </c>
      <c r="F60" s="116">
        <v>73</v>
      </c>
      <c r="G60" s="116">
        <v>0</v>
      </c>
      <c r="H60" s="116">
        <v>2</v>
      </c>
      <c r="I60" s="116">
        <v>2152</v>
      </c>
      <c r="J60" s="116">
        <v>0</v>
      </c>
      <c r="K60" s="117">
        <v>11417</v>
      </c>
    </row>
    <row r="61" spans="2:11" x14ac:dyDescent="0.3">
      <c r="B61" s="10">
        <v>2028</v>
      </c>
      <c r="C61" s="116">
        <v>11</v>
      </c>
      <c r="D61" s="116">
        <v>8929</v>
      </c>
      <c r="E61" s="116">
        <v>0</v>
      </c>
      <c r="F61" s="116">
        <v>72</v>
      </c>
      <c r="G61" s="116">
        <v>0</v>
      </c>
      <c r="H61" s="116">
        <v>2</v>
      </c>
      <c r="I61" s="116">
        <v>2599</v>
      </c>
      <c r="J61" s="116">
        <v>0</v>
      </c>
      <c r="K61" s="117">
        <v>11613</v>
      </c>
    </row>
    <row r="62" spans="2:11" x14ac:dyDescent="0.3">
      <c r="B62" s="11">
        <v>2029</v>
      </c>
      <c r="C62" s="116">
        <v>11</v>
      </c>
      <c r="D62" s="116">
        <v>8669</v>
      </c>
      <c r="E62" s="116">
        <v>0</v>
      </c>
      <c r="F62" s="116">
        <v>71</v>
      </c>
      <c r="G62" s="116">
        <v>0</v>
      </c>
      <c r="H62" s="116">
        <v>2</v>
      </c>
      <c r="I62" s="116">
        <v>3069</v>
      </c>
      <c r="J62" s="116">
        <v>0</v>
      </c>
      <c r="K62" s="117">
        <v>11822</v>
      </c>
    </row>
    <row r="63" spans="2:11" x14ac:dyDescent="0.3">
      <c r="B63" s="10">
        <v>2030</v>
      </c>
      <c r="C63" s="119">
        <v>11</v>
      </c>
      <c r="D63" s="119">
        <v>8396</v>
      </c>
      <c r="E63" s="119">
        <v>0</v>
      </c>
      <c r="F63" s="119">
        <v>70</v>
      </c>
      <c r="G63" s="119">
        <v>0</v>
      </c>
      <c r="H63" s="119">
        <v>2</v>
      </c>
      <c r="I63" s="119">
        <v>3565</v>
      </c>
      <c r="J63" s="119">
        <v>0</v>
      </c>
      <c r="K63" s="120">
        <v>12044</v>
      </c>
    </row>
    <row r="64" spans="2:11" x14ac:dyDescent="0.3">
      <c r="B64" s="12">
        <v>2031</v>
      </c>
      <c r="C64" s="116">
        <v>12</v>
      </c>
      <c r="D64" s="116">
        <v>8119</v>
      </c>
      <c r="E64" s="116">
        <v>0</v>
      </c>
      <c r="F64" s="116">
        <v>68</v>
      </c>
      <c r="G64" s="116">
        <v>0</v>
      </c>
      <c r="H64" s="116">
        <v>2</v>
      </c>
      <c r="I64" s="116">
        <v>4056</v>
      </c>
      <c r="J64" s="116">
        <v>0</v>
      </c>
      <c r="K64" s="117">
        <v>12257</v>
      </c>
    </row>
    <row r="65" spans="2:11" x14ac:dyDescent="0.3">
      <c r="B65" s="10">
        <v>2032</v>
      </c>
      <c r="C65" s="116">
        <v>13</v>
      </c>
      <c r="D65" s="116">
        <v>7841</v>
      </c>
      <c r="E65" s="116">
        <v>0</v>
      </c>
      <c r="F65" s="116">
        <v>67</v>
      </c>
      <c r="G65" s="116">
        <v>0</v>
      </c>
      <c r="H65" s="116">
        <v>2</v>
      </c>
      <c r="I65" s="116">
        <v>4541</v>
      </c>
      <c r="J65" s="116">
        <v>0</v>
      </c>
      <c r="K65" s="117">
        <v>12464</v>
      </c>
    </row>
    <row r="66" spans="2:11" x14ac:dyDescent="0.3">
      <c r="B66" s="10">
        <v>2033</v>
      </c>
      <c r="C66" s="116">
        <v>14</v>
      </c>
      <c r="D66" s="116">
        <v>7568</v>
      </c>
      <c r="E66" s="116">
        <v>0</v>
      </c>
      <c r="F66" s="116">
        <v>65</v>
      </c>
      <c r="G66" s="116">
        <v>0</v>
      </c>
      <c r="H66" s="116">
        <v>2</v>
      </c>
      <c r="I66" s="116">
        <v>5018</v>
      </c>
      <c r="J66" s="116">
        <v>0</v>
      </c>
      <c r="K66" s="117">
        <v>12667</v>
      </c>
    </row>
    <row r="67" spans="2:11" x14ac:dyDescent="0.3">
      <c r="B67" s="10">
        <v>2034</v>
      </c>
      <c r="C67" s="116">
        <v>15</v>
      </c>
      <c r="D67" s="116">
        <v>7293</v>
      </c>
      <c r="E67" s="116">
        <v>0</v>
      </c>
      <c r="F67" s="116">
        <v>63</v>
      </c>
      <c r="G67" s="116">
        <v>0</v>
      </c>
      <c r="H67" s="116">
        <v>2</v>
      </c>
      <c r="I67" s="116">
        <v>5487</v>
      </c>
      <c r="J67" s="116">
        <v>0</v>
      </c>
      <c r="K67" s="117">
        <v>12860</v>
      </c>
    </row>
    <row r="68" spans="2:11" x14ac:dyDescent="0.3">
      <c r="B68" s="10">
        <v>2035</v>
      </c>
      <c r="C68" s="116">
        <v>16</v>
      </c>
      <c r="D68" s="116">
        <v>7023</v>
      </c>
      <c r="E68" s="116">
        <v>0</v>
      </c>
      <c r="F68" s="116">
        <v>60</v>
      </c>
      <c r="G68" s="116">
        <v>0</v>
      </c>
      <c r="H68" s="116">
        <v>2</v>
      </c>
      <c r="I68" s="116">
        <v>5945</v>
      </c>
      <c r="J68" s="116">
        <v>1</v>
      </c>
      <c r="K68" s="117">
        <v>13047</v>
      </c>
    </row>
    <row r="69" spans="2:11" x14ac:dyDescent="0.3">
      <c r="B69" s="10">
        <v>2036</v>
      </c>
      <c r="C69" s="116">
        <v>16</v>
      </c>
      <c r="D69" s="116">
        <v>6762</v>
      </c>
      <c r="E69" s="116">
        <v>0</v>
      </c>
      <c r="F69" s="116">
        <v>57</v>
      </c>
      <c r="G69" s="116">
        <v>0</v>
      </c>
      <c r="H69" s="116">
        <v>2</v>
      </c>
      <c r="I69" s="116">
        <v>6385</v>
      </c>
      <c r="J69" s="116">
        <v>5</v>
      </c>
      <c r="K69" s="117">
        <v>13227</v>
      </c>
    </row>
    <row r="70" spans="2:11" x14ac:dyDescent="0.3">
      <c r="B70" s="10">
        <v>2037</v>
      </c>
      <c r="C70" s="116">
        <v>17</v>
      </c>
      <c r="D70" s="116">
        <v>6502</v>
      </c>
      <c r="E70" s="116">
        <v>0</v>
      </c>
      <c r="F70" s="116">
        <v>53</v>
      </c>
      <c r="G70" s="116">
        <v>0</v>
      </c>
      <c r="H70" s="116">
        <v>2</v>
      </c>
      <c r="I70" s="116">
        <v>6804</v>
      </c>
      <c r="J70" s="116">
        <v>13</v>
      </c>
      <c r="K70" s="117">
        <v>13391</v>
      </c>
    </row>
    <row r="71" spans="2:11" x14ac:dyDescent="0.3">
      <c r="B71" s="10">
        <v>2038</v>
      </c>
      <c r="C71" s="116">
        <v>18</v>
      </c>
      <c r="D71" s="116">
        <v>6250</v>
      </c>
      <c r="E71" s="116">
        <v>0</v>
      </c>
      <c r="F71" s="116">
        <v>51</v>
      </c>
      <c r="G71" s="116">
        <v>0</v>
      </c>
      <c r="H71" s="116">
        <v>2</v>
      </c>
      <c r="I71" s="116">
        <v>7202</v>
      </c>
      <c r="J71" s="116">
        <v>29</v>
      </c>
      <c r="K71" s="117">
        <v>13552</v>
      </c>
    </row>
    <row r="72" spans="2:11" x14ac:dyDescent="0.3">
      <c r="B72" s="11">
        <v>2039</v>
      </c>
      <c r="C72" s="116">
        <v>19</v>
      </c>
      <c r="D72" s="116">
        <v>5999</v>
      </c>
      <c r="E72" s="116">
        <v>0</v>
      </c>
      <c r="F72" s="116">
        <v>49</v>
      </c>
      <c r="G72" s="116">
        <v>0</v>
      </c>
      <c r="H72" s="116">
        <v>2</v>
      </c>
      <c r="I72" s="116">
        <v>7579</v>
      </c>
      <c r="J72" s="116">
        <v>52</v>
      </c>
      <c r="K72" s="117">
        <v>13700</v>
      </c>
    </row>
    <row r="73" spans="2:11" x14ac:dyDescent="0.3">
      <c r="B73" s="10">
        <v>2040</v>
      </c>
      <c r="C73" s="119">
        <v>20</v>
      </c>
      <c r="D73" s="119">
        <v>5762</v>
      </c>
      <c r="E73" s="119">
        <v>0</v>
      </c>
      <c r="F73" s="119">
        <v>46</v>
      </c>
      <c r="G73" s="119">
        <v>0</v>
      </c>
      <c r="H73" s="119">
        <v>2</v>
      </c>
      <c r="I73" s="119">
        <v>7923</v>
      </c>
      <c r="J73" s="119">
        <v>82</v>
      </c>
      <c r="K73" s="120">
        <v>13835</v>
      </c>
    </row>
    <row r="74" spans="2:11" x14ac:dyDescent="0.3">
      <c r="B74" s="12">
        <v>2041</v>
      </c>
      <c r="C74" s="116">
        <v>21</v>
      </c>
      <c r="D74" s="116">
        <v>5538</v>
      </c>
      <c r="E74" s="116">
        <v>0</v>
      </c>
      <c r="F74" s="116">
        <v>44</v>
      </c>
      <c r="G74" s="116">
        <v>0</v>
      </c>
      <c r="H74" s="116">
        <v>2</v>
      </c>
      <c r="I74" s="116">
        <v>8231</v>
      </c>
      <c r="J74" s="116">
        <v>122</v>
      </c>
      <c r="K74" s="117">
        <v>13958</v>
      </c>
    </row>
    <row r="75" spans="2:11" x14ac:dyDescent="0.3">
      <c r="B75" s="10">
        <v>2042</v>
      </c>
      <c r="C75" s="116">
        <v>22</v>
      </c>
      <c r="D75" s="116">
        <v>5326</v>
      </c>
      <c r="E75" s="116">
        <v>0</v>
      </c>
      <c r="F75" s="116">
        <v>42</v>
      </c>
      <c r="G75" s="116">
        <v>0</v>
      </c>
      <c r="H75" s="116">
        <v>2</v>
      </c>
      <c r="I75" s="116">
        <v>8505</v>
      </c>
      <c r="J75" s="116">
        <v>172</v>
      </c>
      <c r="K75" s="117">
        <v>14069</v>
      </c>
    </row>
    <row r="76" spans="2:11" x14ac:dyDescent="0.3">
      <c r="B76" s="10">
        <v>2043</v>
      </c>
      <c r="C76" s="116">
        <v>23</v>
      </c>
      <c r="D76" s="116">
        <v>5125</v>
      </c>
      <c r="E76" s="116">
        <v>0</v>
      </c>
      <c r="F76" s="116">
        <v>40</v>
      </c>
      <c r="G76" s="116">
        <v>0</v>
      </c>
      <c r="H76" s="116">
        <v>2</v>
      </c>
      <c r="I76" s="116">
        <v>8741</v>
      </c>
      <c r="J76" s="116">
        <v>234</v>
      </c>
      <c r="K76" s="117">
        <v>14165</v>
      </c>
    </row>
    <row r="77" spans="2:11" x14ac:dyDescent="0.3">
      <c r="B77" s="10">
        <v>2044</v>
      </c>
      <c r="C77" s="116">
        <v>24</v>
      </c>
      <c r="D77" s="116">
        <v>4942</v>
      </c>
      <c r="E77" s="116">
        <v>0</v>
      </c>
      <c r="F77" s="116">
        <v>38</v>
      </c>
      <c r="G77" s="116">
        <v>0</v>
      </c>
      <c r="H77" s="116">
        <v>2</v>
      </c>
      <c r="I77" s="116">
        <v>8939</v>
      </c>
      <c r="J77" s="116">
        <v>307</v>
      </c>
      <c r="K77" s="117">
        <v>14252</v>
      </c>
    </row>
    <row r="78" spans="2:11" x14ac:dyDescent="0.3">
      <c r="B78" s="10">
        <v>2045</v>
      </c>
      <c r="C78" s="116">
        <v>25</v>
      </c>
      <c r="D78" s="116">
        <v>4769</v>
      </c>
      <c r="E78" s="116">
        <v>0</v>
      </c>
      <c r="F78" s="116">
        <v>37</v>
      </c>
      <c r="G78" s="116">
        <v>0</v>
      </c>
      <c r="H78" s="116">
        <v>2</v>
      </c>
      <c r="I78" s="116">
        <v>9099</v>
      </c>
      <c r="J78" s="116">
        <v>390</v>
      </c>
      <c r="K78" s="117">
        <v>14322</v>
      </c>
    </row>
    <row r="79" spans="2:11" x14ac:dyDescent="0.3">
      <c r="B79" s="10">
        <v>2046</v>
      </c>
      <c r="C79" s="116">
        <v>26</v>
      </c>
      <c r="D79" s="116">
        <v>4605</v>
      </c>
      <c r="E79" s="116">
        <v>0</v>
      </c>
      <c r="F79" s="116">
        <v>35</v>
      </c>
      <c r="G79" s="116">
        <v>0</v>
      </c>
      <c r="H79" s="116">
        <v>2</v>
      </c>
      <c r="I79" s="116">
        <v>9225</v>
      </c>
      <c r="J79" s="116">
        <v>482</v>
      </c>
      <c r="K79" s="117">
        <v>14375</v>
      </c>
    </row>
    <row r="80" spans="2:11" x14ac:dyDescent="0.3">
      <c r="B80" s="10">
        <v>2047</v>
      </c>
      <c r="C80" s="116">
        <v>27</v>
      </c>
      <c r="D80" s="116">
        <v>4456</v>
      </c>
      <c r="E80" s="116">
        <v>0</v>
      </c>
      <c r="F80" s="116">
        <v>33</v>
      </c>
      <c r="G80" s="116">
        <v>0</v>
      </c>
      <c r="H80" s="116">
        <v>2</v>
      </c>
      <c r="I80" s="116">
        <v>9321</v>
      </c>
      <c r="J80" s="116">
        <v>581</v>
      </c>
      <c r="K80" s="117">
        <v>14420</v>
      </c>
    </row>
    <row r="81" spans="2:11" x14ac:dyDescent="0.3">
      <c r="B81" s="10">
        <v>2048</v>
      </c>
      <c r="C81" s="116">
        <v>28</v>
      </c>
      <c r="D81" s="116">
        <v>4318</v>
      </c>
      <c r="E81" s="116">
        <v>0</v>
      </c>
      <c r="F81" s="116">
        <v>32</v>
      </c>
      <c r="G81" s="116">
        <v>0</v>
      </c>
      <c r="H81" s="116">
        <v>2</v>
      </c>
      <c r="I81" s="116">
        <v>9388</v>
      </c>
      <c r="J81" s="116">
        <v>686</v>
      </c>
      <c r="K81" s="117">
        <v>14454</v>
      </c>
    </row>
    <row r="82" spans="2:11" x14ac:dyDescent="0.3">
      <c r="B82" s="11">
        <v>2049</v>
      </c>
      <c r="C82" s="116">
        <v>29</v>
      </c>
      <c r="D82" s="116">
        <v>4189</v>
      </c>
      <c r="E82" s="116">
        <v>0</v>
      </c>
      <c r="F82" s="116">
        <v>30</v>
      </c>
      <c r="G82" s="116">
        <v>0</v>
      </c>
      <c r="H82" s="116">
        <v>2</v>
      </c>
      <c r="I82" s="116">
        <v>9427</v>
      </c>
      <c r="J82" s="116">
        <v>799</v>
      </c>
      <c r="K82" s="117">
        <v>14476</v>
      </c>
    </row>
    <row r="83" spans="2:11" x14ac:dyDescent="0.3">
      <c r="B83" s="10">
        <v>2050</v>
      </c>
      <c r="C83" s="119">
        <v>29</v>
      </c>
      <c r="D83" s="119">
        <v>4068</v>
      </c>
      <c r="E83" s="119">
        <v>0</v>
      </c>
      <c r="F83" s="119">
        <v>29</v>
      </c>
      <c r="G83" s="119">
        <v>0</v>
      </c>
      <c r="H83" s="119">
        <v>2</v>
      </c>
      <c r="I83" s="119">
        <v>9445</v>
      </c>
      <c r="J83" s="119">
        <v>918</v>
      </c>
      <c r="K83" s="120">
        <v>14491</v>
      </c>
    </row>
    <row r="84" spans="2:11" x14ac:dyDescent="0.3">
      <c r="B84" s="12">
        <v>2051</v>
      </c>
      <c r="C84" s="116">
        <v>29</v>
      </c>
      <c r="D84" s="116">
        <v>3951</v>
      </c>
      <c r="E84" s="116">
        <v>0</v>
      </c>
      <c r="F84" s="116">
        <v>28</v>
      </c>
      <c r="G84" s="116">
        <v>0</v>
      </c>
      <c r="H84" s="116">
        <v>2</v>
      </c>
      <c r="I84" s="116">
        <v>9441</v>
      </c>
      <c r="J84" s="116">
        <v>1044</v>
      </c>
      <c r="K84" s="117">
        <v>14495</v>
      </c>
    </row>
    <row r="85" spans="2:11" x14ac:dyDescent="0.3">
      <c r="B85" s="10">
        <v>2052</v>
      </c>
      <c r="C85" s="116">
        <v>29</v>
      </c>
      <c r="D85" s="116">
        <v>3846</v>
      </c>
      <c r="E85" s="116">
        <v>0</v>
      </c>
      <c r="F85" s="116">
        <v>27</v>
      </c>
      <c r="G85" s="116">
        <v>0</v>
      </c>
      <c r="H85" s="116">
        <v>2</v>
      </c>
      <c r="I85" s="116">
        <v>9423</v>
      </c>
      <c r="J85" s="116">
        <v>1173</v>
      </c>
      <c r="K85" s="117">
        <v>14500</v>
      </c>
    </row>
    <row r="86" spans="2:11" x14ac:dyDescent="0.3">
      <c r="B86" s="10">
        <v>2053</v>
      </c>
      <c r="C86" s="116">
        <v>29</v>
      </c>
      <c r="D86" s="116">
        <v>3752</v>
      </c>
      <c r="E86" s="116">
        <v>0</v>
      </c>
      <c r="F86" s="116">
        <v>26</v>
      </c>
      <c r="G86" s="116">
        <v>0</v>
      </c>
      <c r="H86" s="116">
        <v>2</v>
      </c>
      <c r="I86" s="116">
        <v>9390</v>
      </c>
      <c r="J86" s="116">
        <v>1305</v>
      </c>
      <c r="K86" s="117">
        <v>14504</v>
      </c>
    </row>
    <row r="87" spans="2:11" x14ac:dyDescent="0.3">
      <c r="B87" s="10">
        <v>2054</v>
      </c>
      <c r="C87" s="116">
        <v>29</v>
      </c>
      <c r="D87" s="116">
        <v>3664</v>
      </c>
      <c r="E87" s="116">
        <v>0</v>
      </c>
      <c r="F87" s="116">
        <v>25</v>
      </c>
      <c r="G87" s="116">
        <v>0</v>
      </c>
      <c r="H87" s="116">
        <v>2</v>
      </c>
      <c r="I87" s="116">
        <v>9344</v>
      </c>
      <c r="J87" s="116">
        <v>1442</v>
      </c>
      <c r="K87" s="117">
        <v>14506</v>
      </c>
    </row>
    <row r="88" spans="2:11" x14ac:dyDescent="0.3">
      <c r="B88" s="10">
        <v>2055</v>
      </c>
      <c r="C88" s="116">
        <v>29</v>
      </c>
      <c r="D88" s="116">
        <v>3584</v>
      </c>
      <c r="E88" s="116">
        <v>0</v>
      </c>
      <c r="F88" s="116">
        <v>25</v>
      </c>
      <c r="G88" s="116">
        <v>0</v>
      </c>
      <c r="H88" s="116">
        <v>1</v>
      </c>
      <c r="I88" s="116">
        <v>9287</v>
      </c>
      <c r="J88" s="116">
        <v>1580</v>
      </c>
      <c r="K88" s="117">
        <v>14506</v>
      </c>
    </row>
    <row r="89" spans="2:11" x14ac:dyDescent="0.3">
      <c r="B89" s="10">
        <v>2056</v>
      </c>
      <c r="C89" s="116">
        <v>29</v>
      </c>
      <c r="D89" s="116">
        <v>3510</v>
      </c>
      <c r="E89" s="116">
        <v>0</v>
      </c>
      <c r="F89" s="116">
        <v>25</v>
      </c>
      <c r="G89" s="116">
        <v>0</v>
      </c>
      <c r="H89" s="116">
        <v>1</v>
      </c>
      <c r="I89" s="116">
        <v>9221</v>
      </c>
      <c r="J89" s="116">
        <v>1717</v>
      </c>
      <c r="K89" s="117">
        <v>14503</v>
      </c>
    </row>
    <row r="90" spans="2:11" x14ac:dyDescent="0.3">
      <c r="B90" s="10">
        <v>2057</v>
      </c>
      <c r="C90" s="116">
        <v>29</v>
      </c>
      <c r="D90" s="116">
        <v>3446</v>
      </c>
      <c r="E90" s="116">
        <v>0</v>
      </c>
      <c r="F90" s="116">
        <v>25</v>
      </c>
      <c r="G90" s="116">
        <v>0</v>
      </c>
      <c r="H90" s="116">
        <v>1</v>
      </c>
      <c r="I90" s="116">
        <v>9153</v>
      </c>
      <c r="J90" s="116">
        <v>1853</v>
      </c>
      <c r="K90" s="117">
        <v>14507</v>
      </c>
    </row>
    <row r="91" spans="2:11" x14ac:dyDescent="0.3">
      <c r="B91" s="10">
        <v>2058</v>
      </c>
      <c r="C91" s="116">
        <v>28</v>
      </c>
      <c r="D91" s="116">
        <v>3384</v>
      </c>
      <c r="E91" s="116">
        <v>0</v>
      </c>
      <c r="F91" s="116">
        <v>24</v>
      </c>
      <c r="G91" s="116">
        <v>0</v>
      </c>
      <c r="H91" s="116">
        <v>1</v>
      </c>
      <c r="I91" s="116">
        <v>9075</v>
      </c>
      <c r="J91" s="116">
        <v>1983</v>
      </c>
      <c r="K91" s="117">
        <v>14495</v>
      </c>
    </row>
    <row r="92" spans="2:11" x14ac:dyDescent="0.3">
      <c r="B92" s="10">
        <v>2059</v>
      </c>
      <c r="C92" s="116">
        <v>28</v>
      </c>
      <c r="D92" s="116">
        <v>3323</v>
      </c>
      <c r="E92" s="116">
        <v>0</v>
      </c>
      <c r="F92" s="116">
        <v>23</v>
      </c>
      <c r="G92" s="116">
        <v>0</v>
      </c>
      <c r="H92" s="116">
        <v>1</v>
      </c>
      <c r="I92" s="116">
        <v>9001</v>
      </c>
      <c r="J92" s="116">
        <v>2113</v>
      </c>
      <c r="K92" s="117">
        <v>14489</v>
      </c>
    </row>
    <row r="93" spans="2:11" x14ac:dyDescent="0.3">
      <c r="B93" s="10">
        <v>2060</v>
      </c>
      <c r="C93" s="122">
        <v>28</v>
      </c>
      <c r="D93" s="122">
        <v>3264</v>
      </c>
      <c r="E93" s="122">
        <v>0</v>
      </c>
      <c r="F93" s="122">
        <v>22</v>
      </c>
      <c r="G93" s="122">
        <v>0</v>
      </c>
      <c r="H93" s="122">
        <v>1</v>
      </c>
      <c r="I93" s="122">
        <v>8926</v>
      </c>
      <c r="J93" s="122">
        <v>2237</v>
      </c>
      <c r="K93" s="123">
        <v>14478</v>
      </c>
    </row>
    <row r="94" spans="2:11" x14ac:dyDescent="0.3">
      <c r="B94" s="254"/>
      <c r="C94" s="116"/>
      <c r="D94" s="116"/>
      <c r="E94" s="116"/>
      <c r="F94" s="116"/>
      <c r="G94" s="116"/>
      <c r="H94" s="116"/>
      <c r="I94" s="116"/>
      <c r="J94" s="116"/>
      <c r="K94" s="116"/>
    </row>
    <row r="95" spans="2:11" ht="18" x14ac:dyDescent="0.35">
      <c r="B95" s="25" t="s">
        <v>27</v>
      </c>
      <c r="C95" s="25"/>
    </row>
    <row r="96" spans="2:11" ht="18" x14ac:dyDescent="0.35">
      <c r="B96" s="24" t="s">
        <v>12</v>
      </c>
      <c r="C96" s="24"/>
    </row>
    <row r="97" spans="2:5" x14ac:dyDescent="0.3">
      <c r="B97" s="10" t="s">
        <v>2</v>
      </c>
      <c r="C97" s="10" t="s">
        <v>10</v>
      </c>
      <c r="D97" s="10" t="s">
        <v>5</v>
      </c>
      <c r="E97" s="10" t="s">
        <v>29</v>
      </c>
    </row>
    <row r="98" spans="2:5" x14ac:dyDescent="0.3">
      <c r="B98" s="10">
        <v>2022</v>
      </c>
      <c r="C98" s="113">
        <v>123271</v>
      </c>
      <c r="D98" s="113">
        <v>3822</v>
      </c>
      <c r="E98" s="114">
        <v>127093</v>
      </c>
    </row>
    <row r="99" spans="2:5" x14ac:dyDescent="0.3">
      <c r="B99" s="10">
        <v>2023</v>
      </c>
      <c r="C99" s="116">
        <v>122243</v>
      </c>
      <c r="D99" s="116">
        <v>4528</v>
      </c>
      <c r="E99" s="117">
        <v>126771</v>
      </c>
    </row>
    <row r="100" spans="2:5" x14ac:dyDescent="0.3">
      <c r="B100" s="10">
        <v>2024</v>
      </c>
      <c r="C100" s="116">
        <v>121044</v>
      </c>
      <c r="D100" s="116">
        <v>5444</v>
      </c>
      <c r="E100" s="117">
        <v>126488</v>
      </c>
    </row>
    <row r="101" spans="2:5" x14ac:dyDescent="0.3">
      <c r="B101" s="10">
        <v>2025</v>
      </c>
      <c r="C101" s="116">
        <v>119723</v>
      </c>
      <c r="D101" s="116">
        <v>6602</v>
      </c>
      <c r="E101" s="117">
        <v>126325</v>
      </c>
    </row>
    <row r="102" spans="2:5" x14ac:dyDescent="0.3">
      <c r="B102" s="10">
        <v>2026</v>
      </c>
      <c r="C102" s="116">
        <v>118325</v>
      </c>
      <c r="D102" s="116">
        <v>8059</v>
      </c>
      <c r="E102" s="117">
        <v>126384</v>
      </c>
    </row>
    <row r="103" spans="2:5" x14ac:dyDescent="0.3">
      <c r="B103" s="10">
        <v>2027</v>
      </c>
      <c r="C103" s="116">
        <v>116845</v>
      </c>
      <c r="D103" s="116">
        <v>9842</v>
      </c>
      <c r="E103" s="117">
        <v>126687</v>
      </c>
    </row>
    <row r="104" spans="2:5" x14ac:dyDescent="0.3">
      <c r="B104" s="10">
        <v>2028</v>
      </c>
      <c r="C104" s="116">
        <v>115199</v>
      </c>
      <c r="D104" s="116">
        <v>11934</v>
      </c>
      <c r="E104" s="117">
        <v>127133</v>
      </c>
    </row>
    <row r="105" spans="2:5" x14ac:dyDescent="0.3">
      <c r="B105" s="11">
        <v>2029</v>
      </c>
      <c r="C105" s="116">
        <v>113381</v>
      </c>
      <c r="D105" s="116">
        <v>14349</v>
      </c>
      <c r="E105" s="117">
        <v>127730</v>
      </c>
    </row>
    <row r="106" spans="2:5" x14ac:dyDescent="0.3">
      <c r="B106" s="10">
        <v>2030</v>
      </c>
      <c r="C106" s="119">
        <v>111332</v>
      </c>
      <c r="D106" s="119">
        <v>17049</v>
      </c>
      <c r="E106" s="120">
        <v>128381</v>
      </c>
    </row>
    <row r="107" spans="2:5" x14ac:dyDescent="0.3">
      <c r="B107" s="12">
        <v>2031</v>
      </c>
      <c r="C107" s="116">
        <v>109043</v>
      </c>
      <c r="D107" s="116">
        <v>20044</v>
      </c>
      <c r="E107" s="117">
        <v>129087</v>
      </c>
    </row>
    <row r="108" spans="2:5" x14ac:dyDescent="0.3">
      <c r="B108" s="10">
        <v>2032</v>
      </c>
      <c r="C108" s="116">
        <v>106550</v>
      </c>
      <c r="D108" s="116">
        <v>23316</v>
      </c>
      <c r="E108" s="117">
        <v>129866</v>
      </c>
    </row>
    <row r="109" spans="2:5" x14ac:dyDescent="0.3">
      <c r="B109" s="10">
        <v>2033</v>
      </c>
      <c r="C109" s="116">
        <v>103843</v>
      </c>
      <c r="D109" s="116">
        <v>26784</v>
      </c>
      <c r="E109" s="117">
        <v>130627</v>
      </c>
    </row>
    <row r="110" spans="2:5" x14ac:dyDescent="0.3">
      <c r="B110" s="10">
        <v>2034</v>
      </c>
      <c r="C110" s="116">
        <v>100937</v>
      </c>
      <c r="D110" s="116">
        <v>30428</v>
      </c>
      <c r="E110" s="117">
        <v>131365</v>
      </c>
    </row>
    <row r="111" spans="2:5" x14ac:dyDescent="0.3">
      <c r="B111" s="10">
        <v>2035</v>
      </c>
      <c r="C111" s="116">
        <v>97860</v>
      </c>
      <c r="D111" s="116">
        <v>34215</v>
      </c>
      <c r="E111" s="117">
        <v>132075</v>
      </c>
    </row>
    <row r="112" spans="2:5" x14ac:dyDescent="0.3">
      <c r="B112" s="10">
        <v>2036</v>
      </c>
      <c r="C112" s="116">
        <v>94649</v>
      </c>
      <c r="D112" s="116">
        <v>38122</v>
      </c>
      <c r="E112" s="117">
        <v>132771</v>
      </c>
    </row>
    <row r="113" spans="2:5" x14ac:dyDescent="0.3">
      <c r="B113" s="10">
        <v>2037</v>
      </c>
      <c r="C113" s="116">
        <v>91337</v>
      </c>
      <c r="D113" s="116">
        <v>42112</v>
      </c>
      <c r="E113" s="117">
        <v>133449</v>
      </c>
    </row>
    <row r="114" spans="2:5" x14ac:dyDescent="0.3">
      <c r="B114" s="10">
        <v>2038</v>
      </c>
      <c r="C114" s="116">
        <v>87960</v>
      </c>
      <c r="D114" s="116">
        <v>46153</v>
      </c>
      <c r="E114" s="117">
        <v>134113</v>
      </c>
    </row>
    <row r="115" spans="2:5" x14ac:dyDescent="0.3">
      <c r="B115" s="11">
        <v>2039</v>
      </c>
      <c r="C115" s="116">
        <v>84556</v>
      </c>
      <c r="D115" s="116">
        <v>50213</v>
      </c>
      <c r="E115" s="117">
        <v>134769</v>
      </c>
    </row>
    <row r="116" spans="2:5" x14ac:dyDescent="0.3">
      <c r="B116" s="10">
        <v>2040</v>
      </c>
      <c r="C116" s="119">
        <v>81155</v>
      </c>
      <c r="D116" s="119">
        <v>54255</v>
      </c>
      <c r="E116" s="120">
        <v>135410</v>
      </c>
    </row>
    <row r="117" spans="2:5" x14ac:dyDescent="0.3">
      <c r="B117" s="12">
        <v>2041</v>
      </c>
      <c r="C117" s="116">
        <v>77774</v>
      </c>
      <c r="D117" s="116">
        <v>58258</v>
      </c>
      <c r="E117" s="117">
        <v>136032</v>
      </c>
    </row>
    <row r="118" spans="2:5" x14ac:dyDescent="0.3">
      <c r="B118" s="10">
        <v>2042</v>
      </c>
      <c r="C118" s="116">
        <v>74436</v>
      </c>
      <c r="D118" s="116">
        <v>62213</v>
      </c>
      <c r="E118" s="117">
        <v>136649</v>
      </c>
    </row>
    <row r="119" spans="2:5" x14ac:dyDescent="0.3">
      <c r="B119" s="10">
        <v>2043</v>
      </c>
      <c r="C119" s="116">
        <v>71139</v>
      </c>
      <c r="D119" s="116">
        <v>66116</v>
      </c>
      <c r="E119" s="117">
        <v>137255</v>
      </c>
    </row>
    <row r="120" spans="2:5" x14ac:dyDescent="0.3">
      <c r="B120" s="10">
        <v>2044</v>
      </c>
      <c r="C120" s="116">
        <v>67902</v>
      </c>
      <c r="D120" s="116">
        <v>69958</v>
      </c>
      <c r="E120" s="117">
        <v>137860</v>
      </c>
    </row>
    <row r="121" spans="2:5" x14ac:dyDescent="0.3">
      <c r="B121" s="10">
        <v>2045</v>
      </c>
      <c r="C121" s="116">
        <v>64722</v>
      </c>
      <c r="D121" s="116">
        <v>73731</v>
      </c>
      <c r="E121" s="117">
        <v>138453</v>
      </c>
    </row>
    <row r="122" spans="2:5" x14ac:dyDescent="0.3">
      <c r="B122" s="10">
        <v>2046</v>
      </c>
      <c r="C122" s="116">
        <v>61608</v>
      </c>
      <c r="D122" s="116">
        <v>77430</v>
      </c>
      <c r="E122" s="117">
        <v>139038</v>
      </c>
    </row>
    <row r="123" spans="2:5" x14ac:dyDescent="0.3">
      <c r="B123" s="10">
        <v>2047</v>
      </c>
      <c r="C123" s="116">
        <v>58564</v>
      </c>
      <c r="D123" s="116">
        <v>81050</v>
      </c>
      <c r="E123" s="117">
        <v>139614</v>
      </c>
    </row>
    <row r="124" spans="2:5" x14ac:dyDescent="0.3">
      <c r="B124" s="10">
        <v>2048</v>
      </c>
      <c r="C124" s="116">
        <v>55589</v>
      </c>
      <c r="D124" s="116">
        <v>84581</v>
      </c>
      <c r="E124" s="117">
        <v>140170</v>
      </c>
    </row>
    <row r="125" spans="2:5" x14ac:dyDescent="0.3">
      <c r="B125" s="11">
        <v>2049</v>
      </c>
      <c r="C125" s="116">
        <v>52689</v>
      </c>
      <c r="D125" s="116">
        <v>88023</v>
      </c>
      <c r="E125" s="117">
        <v>140712</v>
      </c>
    </row>
    <row r="126" spans="2:5" x14ac:dyDescent="0.3">
      <c r="B126" s="10">
        <v>2050</v>
      </c>
      <c r="C126" s="119">
        <v>49869</v>
      </c>
      <c r="D126" s="119">
        <v>91374</v>
      </c>
      <c r="E126" s="120">
        <v>141243</v>
      </c>
    </row>
    <row r="127" spans="2:5" x14ac:dyDescent="0.3">
      <c r="B127" s="12">
        <v>2051</v>
      </c>
      <c r="C127" s="116">
        <v>47126</v>
      </c>
      <c r="D127" s="116">
        <v>94638</v>
      </c>
      <c r="E127" s="117">
        <v>141764</v>
      </c>
    </row>
    <row r="128" spans="2:5" x14ac:dyDescent="0.3">
      <c r="B128" s="10">
        <v>2052</v>
      </c>
      <c r="C128" s="116">
        <v>44468</v>
      </c>
      <c r="D128" s="116">
        <v>97799</v>
      </c>
      <c r="E128" s="117">
        <v>142267</v>
      </c>
    </row>
    <row r="129" spans="2:5" x14ac:dyDescent="0.3">
      <c r="B129" s="10">
        <v>2053</v>
      </c>
      <c r="C129" s="116">
        <v>41898</v>
      </c>
      <c r="D129" s="116">
        <v>100865</v>
      </c>
      <c r="E129" s="117">
        <v>142763</v>
      </c>
    </row>
    <row r="130" spans="2:5" x14ac:dyDescent="0.3">
      <c r="B130" s="10">
        <v>2054</v>
      </c>
      <c r="C130" s="116">
        <v>39411</v>
      </c>
      <c r="D130" s="116">
        <v>103831</v>
      </c>
      <c r="E130" s="117">
        <v>143242</v>
      </c>
    </row>
    <row r="131" spans="2:5" x14ac:dyDescent="0.3">
      <c r="B131" s="10">
        <v>2055</v>
      </c>
      <c r="C131" s="116">
        <v>37003</v>
      </c>
      <c r="D131" s="116">
        <v>106702</v>
      </c>
      <c r="E131" s="117">
        <v>143705</v>
      </c>
    </row>
    <row r="132" spans="2:5" x14ac:dyDescent="0.3">
      <c r="B132" s="10">
        <v>2056</v>
      </c>
      <c r="C132" s="116">
        <v>34680</v>
      </c>
      <c r="D132" s="116">
        <v>109472</v>
      </c>
      <c r="E132" s="117">
        <v>144152</v>
      </c>
    </row>
    <row r="133" spans="2:5" x14ac:dyDescent="0.3">
      <c r="B133" s="10">
        <v>2057</v>
      </c>
      <c r="C133" s="116">
        <v>32442</v>
      </c>
      <c r="D133" s="116">
        <v>112146</v>
      </c>
      <c r="E133" s="117">
        <v>144588</v>
      </c>
    </row>
    <row r="134" spans="2:5" x14ac:dyDescent="0.3">
      <c r="B134" s="10">
        <v>2058</v>
      </c>
      <c r="C134" s="116">
        <v>30288</v>
      </c>
      <c r="D134" s="116">
        <v>114734</v>
      </c>
      <c r="E134" s="117">
        <v>145022</v>
      </c>
    </row>
    <row r="135" spans="2:5" x14ac:dyDescent="0.3">
      <c r="B135" s="10">
        <v>2059</v>
      </c>
      <c r="C135" s="116">
        <v>28228</v>
      </c>
      <c r="D135" s="116">
        <v>117204</v>
      </c>
      <c r="E135" s="117">
        <v>145432</v>
      </c>
    </row>
    <row r="136" spans="2:5" x14ac:dyDescent="0.3">
      <c r="B136" s="10">
        <v>2060</v>
      </c>
      <c r="C136" s="122">
        <v>26280</v>
      </c>
      <c r="D136" s="122">
        <v>119553</v>
      </c>
      <c r="E136" s="123">
        <v>145833</v>
      </c>
    </row>
    <row r="137" spans="2:5" x14ac:dyDescent="0.3">
      <c r="B137" s="254"/>
      <c r="C137" s="116"/>
      <c r="D137" s="116"/>
      <c r="E137" s="116"/>
    </row>
    <row r="138" spans="2:5" ht="18" x14ac:dyDescent="0.35">
      <c r="B138" s="25" t="s">
        <v>27</v>
      </c>
      <c r="C138" s="25"/>
    </row>
    <row r="139" spans="2:5" ht="18" x14ac:dyDescent="0.35">
      <c r="B139" s="24" t="s">
        <v>13</v>
      </c>
      <c r="C139" s="24"/>
    </row>
    <row r="140" spans="2:5" x14ac:dyDescent="0.3">
      <c r="B140" s="1" t="s">
        <v>2</v>
      </c>
      <c r="C140" s="1" t="s">
        <v>10</v>
      </c>
      <c r="D140" s="1" t="s">
        <v>5</v>
      </c>
      <c r="E140" s="1" t="s">
        <v>29</v>
      </c>
    </row>
    <row r="141" spans="2:5" x14ac:dyDescent="0.3">
      <c r="B141" s="1">
        <v>2022</v>
      </c>
      <c r="C141" s="113">
        <v>187177</v>
      </c>
      <c r="D141" s="113">
        <v>100</v>
      </c>
      <c r="E141" s="114">
        <v>187277</v>
      </c>
    </row>
    <row r="142" spans="2:5" x14ac:dyDescent="0.3">
      <c r="B142" s="1">
        <v>2023</v>
      </c>
      <c r="C142" s="116">
        <v>182149</v>
      </c>
      <c r="D142" s="116">
        <v>143</v>
      </c>
      <c r="E142" s="117">
        <v>182292</v>
      </c>
    </row>
    <row r="143" spans="2:5" x14ac:dyDescent="0.3">
      <c r="B143" s="1">
        <v>2024</v>
      </c>
      <c r="C143" s="116">
        <v>177432</v>
      </c>
      <c r="D143" s="116">
        <v>191</v>
      </c>
      <c r="E143" s="117">
        <v>177623</v>
      </c>
    </row>
    <row r="144" spans="2:5" x14ac:dyDescent="0.3">
      <c r="B144" s="1">
        <v>2025</v>
      </c>
      <c r="C144" s="116">
        <v>172998</v>
      </c>
      <c r="D144" s="116">
        <v>248</v>
      </c>
      <c r="E144" s="117">
        <v>173246</v>
      </c>
    </row>
    <row r="145" spans="2:5" x14ac:dyDescent="0.3">
      <c r="B145" s="1">
        <v>2026</v>
      </c>
      <c r="C145" s="116">
        <v>168809</v>
      </c>
      <c r="D145" s="116">
        <v>319</v>
      </c>
      <c r="E145" s="117">
        <v>169128</v>
      </c>
    </row>
    <row r="146" spans="2:5" x14ac:dyDescent="0.3">
      <c r="B146" s="1">
        <v>2027</v>
      </c>
      <c r="C146" s="116">
        <v>164890</v>
      </c>
      <c r="D146" s="116">
        <v>401</v>
      </c>
      <c r="E146" s="117">
        <v>165291</v>
      </c>
    </row>
    <row r="147" spans="2:5" x14ac:dyDescent="0.3">
      <c r="B147" s="1">
        <v>2028</v>
      </c>
      <c r="C147" s="116">
        <v>161148</v>
      </c>
      <c r="D147" s="116">
        <v>491</v>
      </c>
      <c r="E147" s="117">
        <v>161639</v>
      </c>
    </row>
    <row r="148" spans="2:5" x14ac:dyDescent="0.3">
      <c r="B148" s="1">
        <v>2029</v>
      </c>
      <c r="C148" s="116">
        <v>157659</v>
      </c>
      <c r="D148" s="116">
        <v>592</v>
      </c>
      <c r="E148" s="117">
        <v>158251</v>
      </c>
    </row>
    <row r="149" spans="2:5" x14ac:dyDescent="0.3">
      <c r="B149" s="1">
        <v>2030</v>
      </c>
      <c r="C149" s="119">
        <v>154405</v>
      </c>
      <c r="D149" s="119">
        <v>704</v>
      </c>
      <c r="E149" s="120">
        <v>155109</v>
      </c>
    </row>
    <row r="150" spans="2:5" x14ac:dyDescent="0.3">
      <c r="B150" s="1">
        <v>2031</v>
      </c>
      <c r="C150" s="116">
        <v>151375</v>
      </c>
      <c r="D150" s="116">
        <v>828</v>
      </c>
      <c r="E150" s="117">
        <v>152203</v>
      </c>
    </row>
    <row r="151" spans="2:5" x14ac:dyDescent="0.3">
      <c r="B151" s="1">
        <v>2032</v>
      </c>
      <c r="C151" s="116">
        <v>148524</v>
      </c>
      <c r="D151" s="116">
        <v>996</v>
      </c>
      <c r="E151" s="117">
        <v>149520</v>
      </c>
    </row>
    <row r="152" spans="2:5" x14ac:dyDescent="0.3">
      <c r="B152" s="1">
        <v>2033</v>
      </c>
      <c r="C152" s="116">
        <v>145817</v>
      </c>
      <c r="D152" s="116">
        <v>1235</v>
      </c>
      <c r="E152" s="117">
        <v>147052</v>
      </c>
    </row>
    <row r="153" spans="2:5" x14ac:dyDescent="0.3">
      <c r="B153" s="1">
        <v>2034</v>
      </c>
      <c r="C153" s="116">
        <v>143235</v>
      </c>
      <c r="D153" s="116">
        <v>1557</v>
      </c>
      <c r="E153" s="117">
        <v>144792</v>
      </c>
    </row>
    <row r="154" spans="2:5" x14ac:dyDescent="0.3">
      <c r="B154" s="1">
        <v>2035</v>
      </c>
      <c r="C154" s="116">
        <v>140711</v>
      </c>
      <c r="D154" s="116">
        <v>2019</v>
      </c>
      <c r="E154" s="117">
        <v>142730</v>
      </c>
    </row>
    <row r="155" spans="2:5" x14ac:dyDescent="0.3">
      <c r="B155" s="1">
        <v>2036</v>
      </c>
      <c r="C155" s="116">
        <v>138203</v>
      </c>
      <c r="D155" s="116">
        <v>2649</v>
      </c>
      <c r="E155" s="117">
        <v>140852</v>
      </c>
    </row>
    <row r="156" spans="2:5" x14ac:dyDescent="0.3">
      <c r="B156" s="1">
        <v>2037</v>
      </c>
      <c r="C156" s="116">
        <v>135629</v>
      </c>
      <c r="D156" s="116">
        <v>3526</v>
      </c>
      <c r="E156" s="117">
        <v>139155</v>
      </c>
    </row>
    <row r="157" spans="2:5" x14ac:dyDescent="0.3">
      <c r="B157" s="1">
        <v>2038</v>
      </c>
      <c r="C157" s="116">
        <v>132925</v>
      </c>
      <c r="D157" s="116">
        <v>4698</v>
      </c>
      <c r="E157" s="117">
        <v>137623</v>
      </c>
    </row>
    <row r="158" spans="2:5" x14ac:dyDescent="0.3">
      <c r="B158" s="1">
        <v>2039</v>
      </c>
      <c r="C158" s="116">
        <v>130086</v>
      </c>
      <c r="D158" s="116">
        <v>6158</v>
      </c>
      <c r="E158" s="117">
        <v>136244</v>
      </c>
    </row>
    <row r="159" spans="2:5" x14ac:dyDescent="0.3">
      <c r="B159" s="1">
        <v>2040</v>
      </c>
      <c r="C159" s="119">
        <v>127082</v>
      </c>
      <c r="D159" s="119">
        <v>7932</v>
      </c>
      <c r="E159" s="120">
        <v>135014</v>
      </c>
    </row>
    <row r="160" spans="2:5" x14ac:dyDescent="0.3">
      <c r="B160" s="1">
        <v>2041</v>
      </c>
      <c r="C160" s="116">
        <v>123960</v>
      </c>
      <c r="D160" s="116">
        <v>9962</v>
      </c>
      <c r="E160" s="117">
        <v>133922</v>
      </c>
    </row>
    <row r="161" spans="2:5" x14ac:dyDescent="0.3">
      <c r="B161" s="1">
        <v>2042</v>
      </c>
      <c r="C161" s="116">
        <v>120708</v>
      </c>
      <c r="D161" s="116">
        <v>12243</v>
      </c>
      <c r="E161" s="117">
        <v>132951</v>
      </c>
    </row>
    <row r="162" spans="2:5" x14ac:dyDescent="0.3">
      <c r="B162" s="1">
        <v>2043</v>
      </c>
      <c r="C162" s="116">
        <v>117396</v>
      </c>
      <c r="D162" s="116">
        <v>14700</v>
      </c>
      <c r="E162" s="117">
        <v>132096</v>
      </c>
    </row>
    <row r="163" spans="2:5" x14ac:dyDescent="0.3">
      <c r="B163" s="1">
        <v>2044</v>
      </c>
      <c r="C163" s="116">
        <v>113991</v>
      </c>
      <c r="D163" s="116">
        <v>17350</v>
      </c>
      <c r="E163" s="117">
        <v>131341</v>
      </c>
    </row>
    <row r="164" spans="2:5" x14ac:dyDescent="0.3">
      <c r="B164" s="1">
        <v>2045</v>
      </c>
      <c r="C164" s="116">
        <v>110555</v>
      </c>
      <c r="D164" s="116">
        <v>20133</v>
      </c>
      <c r="E164" s="117">
        <v>130688</v>
      </c>
    </row>
    <row r="165" spans="2:5" x14ac:dyDescent="0.3">
      <c r="B165" s="1">
        <v>2046</v>
      </c>
      <c r="C165" s="116">
        <v>107134</v>
      </c>
      <c r="D165" s="116">
        <v>22990</v>
      </c>
      <c r="E165" s="117">
        <v>130124</v>
      </c>
    </row>
    <row r="166" spans="2:5" x14ac:dyDescent="0.3">
      <c r="B166" s="1">
        <v>2047</v>
      </c>
      <c r="C166" s="116">
        <v>103764</v>
      </c>
      <c r="D166" s="116">
        <v>25879</v>
      </c>
      <c r="E166" s="117">
        <v>129643</v>
      </c>
    </row>
    <row r="167" spans="2:5" x14ac:dyDescent="0.3">
      <c r="B167" s="1">
        <v>2048</v>
      </c>
      <c r="C167" s="116">
        <v>100459</v>
      </c>
      <c r="D167" s="116">
        <v>28773</v>
      </c>
      <c r="E167" s="117">
        <v>129232</v>
      </c>
    </row>
    <row r="168" spans="2:5" x14ac:dyDescent="0.3">
      <c r="B168" s="1">
        <v>2049</v>
      </c>
      <c r="C168" s="116">
        <v>97215</v>
      </c>
      <c r="D168" s="116">
        <v>31664</v>
      </c>
      <c r="E168" s="117">
        <v>128879</v>
      </c>
    </row>
    <row r="169" spans="2:5" x14ac:dyDescent="0.3">
      <c r="B169" s="1">
        <v>2050</v>
      </c>
      <c r="C169" s="119">
        <v>94036</v>
      </c>
      <c r="D169" s="119">
        <v>34554</v>
      </c>
      <c r="E169" s="120">
        <v>128590</v>
      </c>
    </row>
    <row r="170" spans="2:5" x14ac:dyDescent="0.3">
      <c r="B170" s="1">
        <v>2051</v>
      </c>
      <c r="C170" s="116">
        <v>90919</v>
      </c>
      <c r="D170" s="116">
        <v>37431</v>
      </c>
      <c r="E170" s="117">
        <v>128350</v>
      </c>
    </row>
    <row r="171" spans="2:5" x14ac:dyDescent="0.3">
      <c r="B171" s="1">
        <v>2052</v>
      </c>
      <c r="C171" s="116">
        <v>87872</v>
      </c>
      <c r="D171" s="116">
        <v>40287</v>
      </c>
      <c r="E171" s="117">
        <v>128159</v>
      </c>
    </row>
    <row r="172" spans="2:5" x14ac:dyDescent="0.3">
      <c r="B172" s="1">
        <v>2053</v>
      </c>
      <c r="C172" s="116">
        <v>84902</v>
      </c>
      <c r="D172" s="116">
        <v>43105</v>
      </c>
      <c r="E172" s="117">
        <v>128007</v>
      </c>
    </row>
    <row r="173" spans="2:5" x14ac:dyDescent="0.3">
      <c r="B173" s="1">
        <v>2054</v>
      </c>
      <c r="C173" s="116">
        <v>82017</v>
      </c>
      <c r="D173" s="116">
        <v>45875</v>
      </c>
      <c r="E173" s="117">
        <v>127892</v>
      </c>
    </row>
    <row r="174" spans="2:5" x14ac:dyDescent="0.3">
      <c r="B174" s="1">
        <v>2055</v>
      </c>
      <c r="C174" s="116">
        <v>79220</v>
      </c>
      <c r="D174" s="116">
        <v>48592</v>
      </c>
      <c r="E174" s="117">
        <v>127812</v>
      </c>
    </row>
    <row r="175" spans="2:5" x14ac:dyDescent="0.3">
      <c r="B175" s="1">
        <v>2056</v>
      </c>
      <c r="C175" s="116">
        <v>76501</v>
      </c>
      <c r="D175" s="116">
        <v>51245</v>
      </c>
      <c r="E175" s="117">
        <v>127746</v>
      </c>
    </row>
    <row r="176" spans="2:5" x14ac:dyDescent="0.3">
      <c r="B176" s="1">
        <v>2057</v>
      </c>
      <c r="C176" s="116">
        <v>73874</v>
      </c>
      <c r="D176" s="116">
        <v>53827</v>
      </c>
      <c r="E176" s="117">
        <v>127701</v>
      </c>
    </row>
    <row r="177" spans="2:11" x14ac:dyDescent="0.3">
      <c r="B177" s="1">
        <v>2058</v>
      </c>
      <c r="C177" s="116">
        <v>71334</v>
      </c>
      <c r="D177" s="116">
        <v>56336</v>
      </c>
      <c r="E177" s="117">
        <v>127670</v>
      </c>
    </row>
    <row r="178" spans="2:11" x14ac:dyDescent="0.3">
      <c r="B178" s="1">
        <v>2059</v>
      </c>
      <c r="C178" s="116">
        <v>68871</v>
      </c>
      <c r="D178" s="116">
        <v>58790</v>
      </c>
      <c r="E178" s="117">
        <v>127661</v>
      </c>
    </row>
    <row r="179" spans="2:11" x14ac:dyDescent="0.3">
      <c r="B179" s="1">
        <v>2060</v>
      </c>
      <c r="C179" s="122">
        <v>66475</v>
      </c>
      <c r="D179" s="122">
        <v>61186</v>
      </c>
      <c r="E179" s="123">
        <v>127661</v>
      </c>
    </row>
    <row r="180" spans="2:11" x14ac:dyDescent="0.3">
      <c r="B180" s="210"/>
      <c r="C180" s="116"/>
      <c r="D180" s="116"/>
      <c r="E180" s="116"/>
    </row>
    <row r="181" spans="2:11" ht="18" x14ac:dyDescent="0.35">
      <c r="B181" s="25" t="s">
        <v>27</v>
      </c>
      <c r="C181" s="25"/>
    </row>
    <row r="182" spans="2:11" ht="18" x14ac:dyDescent="0.35">
      <c r="B182" s="24" t="s">
        <v>21</v>
      </c>
      <c r="C182" s="24"/>
    </row>
    <row r="183" spans="2:11" x14ac:dyDescent="0.3">
      <c r="B183" s="124" t="s">
        <v>2</v>
      </c>
      <c r="C183" s="124" t="s">
        <v>10</v>
      </c>
      <c r="D183" s="124" t="s">
        <v>11</v>
      </c>
      <c r="E183" s="124" t="s">
        <v>30</v>
      </c>
      <c r="F183" s="124" t="s">
        <v>9</v>
      </c>
      <c r="G183" s="124" t="s">
        <v>6</v>
      </c>
      <c r="H183" s="124" t="s">
        <v>7</v>
      </c>
      <c r="I183" s="124" t="s">
        <v>5</v>
      </c>
      <c r="J183" s="124" t="s">
        <v>8</v>
      </c>
      <c r="K183" s="124" t="s">
        <v>29</v>
      </c>
    </row>
    <row r="184" spans="2:11" x14ac:dyDescent="0.3">
      <c r="B184" s="10">
        <v>2022</v>
      </c>
      <c r="C184" s="113">
        <v>3</v>
      </c>
      <c r="D184" s="113">
        <v>24937</v>
      </c>
      <c r="E184" s="113">
        <v>2</v>
      </c>
      <c r="F184" s="113">
        <v>175</v>
      </c>
      <c r="G184" s="113">
        <v>0</v>
      </c>
      <c r="H184" s="113">
        <v>0</v>
      </c>
      <c r="I184" s="113">
        <v>0</v>
      </c>
      <c r="J184" s="113">
        <v>0</v>
      </c>
      <c r="K184" s="114">
        <v>25117</v>
      </c>
    </row>
    <row r="185" spans="2:11" x14ac:dyDescent="0.3">
      <c r="B185" s="10">
        <v>2023</v>
      </c>
      <c r="C185" s="116">
        <v>2</v>
      </c>
      <c r="D185" s="116">
        <v>26029</v>
      </c>
      <c r="E185" s="116">
        <v>2</v>
      </c>
      <c r="F185" s="116">
        <v>211</v>
      </c>
      <c r="G185" s="116">
        <v>0</v>
      </c>
      <c r="H185" s="116">
        <v>0</v>
      </c>
      <c r="I185" s="116">
        <v>8</v>
      </c>
      <c r="J185" s="116">
        <v>0</v>
      </c>
      <c r="K185" s="117">
        <v>26252</v>
      </c>
    </row>
    <row r="186" spans="2:11" x14ac:dyDescent="0.3">
      <c r="B186" s="10">
        <v>2024</v>
      </c>
      <c r="C186" s="116">
        <v>1</v>
      </c>
      <c r="D186" s="116">
        <v>26312</v>
      </c>
      <c r="E186" s="116">
        <v>2</v>
      </c>
      <c r="F186" s="116">
        <v>278</v>
      </c>
      <c r="G186" s="116">
        <v>0</v>
      </c>
      <c r="H186" s="116">
        <v>0</v>
      </c>
      <c r="I186" s="116">
        <v>44</v>
      </c>
      <c r="J186" s="116">
        <v>0</v>
      </c>
      <c r="K186" s="117">
        <v>26637</v>
      </c>
    </row>
    <row r="187" spans="2:11" x14ac:dyDescent="0.3">
      <c r="B187" s="10">
        <v>2025</v>
      </c>
      <c r="C187" s="116">
        <v>1</v>
      </c>
      <c r="D187" s="116">
        <v>26317</v>
      </c>
      <c r="E187" s="116">
        <v>2</v>
      </c>
      <c r="F187" s="116">
        <v>371</v>
      </c>
      <c r="G187" s="116">
        <v>0</v>
      </c>
      <c r="H187" s="116">
        <v>0</v>
      </c>
      <c r="I187" s="116">
        <v>150</v>
      </c>
      <c r="J187" s="116">
        <v>0</v>
      </c>
      <c r="K187" s="117">
        <v>26841</v>
      </c>
    </row>
    <row r="188" spans="2:11" x14ac:dyDescent="0.3">
      <c r="B188" s="10">
        <v>2026</v>
      </c>
      <c r="C188" s="116">
        <v>1</v>
      </c>
      <c r="D188" s="116">
        <v>26153</v>
      </c>
      <c r="E188" s="116">
        <v>2</v>
      </c>
      <c r="F188" s="116">
        <v>495</v>
      </c>
      <c r="G188" s="116">
        <v>0</v>
      </c>
      <c r="H188" s="116">
        <v>0</v>
      </c>
      <c r="I188" s="116">
        <v>269</v>
      </c>
      <c r="J188" s="116">
        <v>2</v>
      </c>
      <c r="K188" s="117">
        <v>26922</v>
      </c>
    </row>
    <row r="189" spans="2:11" x14ac:dyDescent="0.3">
      <c r="B189" s="10">
        <v>2027</v>
      </c>
      <c r="C189" s="116">
        <v>1</v>
      </c>
      <c r="D189" s="116">
        <v>25988</v>
      </c>
      <c r="E189" s="116">
        <v>2</v>
      </c>
      <c r="F189" s="116">
        <v>621</v>
      </c>
      <c r="G189" s="116">
        <v>0</v>
      </c>
      <c r="H189" s="116">
        <v>0</v>
      </c>
      <c r="I189" s="116">
        <v>401</v>
      </c>
      <c r="J189" s="116">
        <v>4</v>
      </c>
      <c r="K189" s="117">
        <v>27017</v>
      </c>
    </row>
    <row r="190" spans="2:11" x14ac:dyDescent="0.3">
      <c r="B190" s="10">
        <v>2028</v>
      </c>
      <c r="C190" s="116">
        <v>1</v>
      </c>
      <c r="D190" s="116">
        <v>25806</v>
      </c>
      <c r="E190" s="116">
        <v>2</v>
      </c>
      <c r="F190" s="116">
        <v>757</v>
      </c>
      <c r="G190" s="116">
        <v>0</v>
      </c>
      <c r="H190" s="116">
        <v>0</v>
      </c>
      <c r="I190" s="116">
        <v>546</v>
      </c>
      <c r="J190" s="116">
        <v>8</v>
      </c>
      <c r="K190" s="117">
        <v>27120</v>
      </c>
    </row>
    <row r="191" spans="2:11" x14ac:dyDescent="0.3">
      <c r="B191" s="11">
        <v>2029</v>
      </c>
      <c r="C191" s="116">
        <v>1</v>
      </c>
      <c r="D191" s="116">
        <v>25583</v>
      </c>
      <c r="E191" s="116">
        <v>2</v>
      </c>
      <c r="F191" s="116">
        <v>895</v>
      </c>
      <c r="G191" s="116">
        <v>0</v>
      </c>
      <c r="H191" s="116">
        <v>0</v>
      </c>
      <c r="I191" s="116">
        <v>705</v>
      </c>
      <c r="J191" s="116">
        <v>16</v>
      </c>
      <c r="K191" s="117">
        <v>27202</v>
      </c>
    </row>
    <row r="192" spans="2:11" x14ac:dyDescent="0.3">
      <c r="B192" s="10">
        <v>2030</v>
      </c>
      <c r="C192" s="119">
        <v>1</v>
      </c>
      <c r="D192" s="119">
        <v>25351</v>
      </c>
      <c r="E192" s="119">
        <v>2</v>
      </c>
      <c r="F192" s="119">
        <v>1041</v>
      </c>
      <c r="G192" s="119">
        <v>0</v>
      </c>
      <c r="H192" s="119">
        <v>0</v>
      </c>
      <c r="I192" s="119">
        <v>877</v>
      </c>
      <c r="J192" s="119">
        <v>27</v>
      </c>
      <c r="K192" s="120">
        <v>27299</v>
      </c>
    </row>
    <row r="193" spans="2:11" x14ac:dyDescent="0.3">
      <c r="B193" s="12">
        <v>2031</v>
      </c>
      <c r="C193" s="116">
        <v>1</v>
      </c>
      <c r="D193" s="116">
        <v>25141</v>
      </c>
      <c r="E193" s="116">
        <v>2</v>
      </c>
      <c r="F193" s="116">
        <v>1195</v>
      </c>
      <c r="G193" s="116">
        <v>0</v>
      </c>
      <c r="H193" s="116">
        <v>0</v>
      </c>
      <c r="I193" s="116">
        <v>1082</v>
      </c>
      <c r="J193" s="116">
        <v>44</v>
      </c>
      <c r="K193" s="117">
        <v>27465</v>
      </c>
    </row>
    <row r="194" spans="2:11" x14ac:dyDescent="0.3">
      <c r="B194" s="10">
        <v>2032</v>
      </c>
      <c r="C194" s="116">
        <v>1</v>
      </c>
      <c r="D194" s="116">
        <v>24985</v>
      </c>
      <c r="E194" s="116">
        <v>2</v>
      </c>
      <c r="F194" s="116">
        <v>1349</v>
      </c>
      <c r="G194" s="116">
        <v>0</v>
      </c>
      <c r="H194" s="116">
        <v>0</v>
      </c>
      <c r="I194" s="116">
        <v>1317</v>
      </c>
      <c r="J194" s="116">
        <v>68</v>
      </c>
      <c r="K194" s="117">
        <v>27722</v>
      </c>
    </row>
    <row r="195" spans="2:11" x14ac:dyDescent="0.3">
      <c r="B195" s="10">
        <v>2033</v>
      </c>
      <c r="C195" s="116">
        <v>1</v>
      </c>
      <c r="D195" s="116">
        <v>24772</v>
      </c>
      <c r="E195" s="116">
        <v>2</v>
      </c>
      <c r="F195" s="116">
        <v>1514</v>
      </c>
      <c r="G195" s="116">
        <v>0</v>
      </c>
      <c r="H195" s="116">
        <v>0</v>
      </c>
      <c r="I195" s="116">
        <v>1578</v>
      </c>
      <c r="J195" s="116">
        <v>97</v>
      </c>
      <c r="K195" s="117">
        <v>27964</v>
      </c>
    </row>
    <row r="196" spans="2:11" x14ac:dyDescent="0.3">
      <c r="B196" s="10">
        <v>2034</v>
      </c>
      <c r="C196" s="116">
        <v>1</v>
      </c>
      <c r="D196" s="116">
        <v>24471</v>
      </c>
      <c r="E196" s="116">
        <v>2</v>
      </c>
      <c r="F196" s="116">
        <v>1688</v>
      </c>
      <c r="G196" s="116">
        <v>0</v>
      </c>
      <c r="H196" s="116">
        <v>0</v>
      </c>
      <c r="I196" s="116">
        <v>1866</v>
      </c>
      <c r="J196" s="116">
        <v>134</v>
      </c>
      <c r="K196" s="117">
        <v>28162</v>
      </c>
    </row>
    <row r="197" spans="2:11" x14ac:dyDescent="0.3">
      <c r="B197" s="10">
        <v>2035</v>
      </c>
      <c r="C197" s="116">
        <v>1</v>
      </c>
      <c r="D197" s="116">
        <v>24116</v>
      </c>
      <c r="E197" s="116">
        <v>2</v>
      </c>
      <c r="F197" s="116">
        <v>1865</v>
      </c>
      <c r="G197" s="116">
        <v>0</v>
      </c>
      <c r="H197" s="116">
        <v>0</v>
      </c>
      <c r="I197" s="116">
        <v>2169</v>
      </c>
      <c r="J197" s="116">
        <v>178</v>
      </c>
      <c r="K197" s="117">
        <v>28331</v>
      </c>
    </row>
    <row r="198" spans="2:11" x14ac:dyDescent="0.3">
      <c r="B198" s="10">
        <v>2036</v>
      </c>
      <c r="C198" s="116">
        <v>1</v>
      </c>
      <c r="D198" s="116">
        <v>23685</v>
      </c>
      <c r="E198" s="116">
        <v>2</v>
      </c>
      <c r="F198" s="116">
        <v>2055</v>
      </c>
      <c r="G198" s="116">
        <v>0</v>
      </c>
      <c r="H198" s="116">
        <v>0</v>
      </c>
      <c r="I198" s="116">
        <v>2481</v>
      </c>
      <c r="J198" s="116">
        <v>233</v>
      </c>
      <c r="K198" s="117">
        <v>28457</v>
      </c>
    </row>
    <row r="199" spans="2:11" x14ac:dyDescent="0.3">
      <c r="B199" s="10">
        <v>2037</v>
      </c>
      <c r="C199" s="116">
        <v>1</v>
      </c>
      <c r="D199" s="116">
        <v>23202</v>
      </c>
      <c r="E199" s="116">
        <v>2</v>
      </c>
      <c r="F199" s="116">
        <v>2239</v>
      </c>
      <c r="G199" s="116">
        <v>0</v>
      </c>
      <c r="H199" s="116">
        <v>0</v>
      </c>
      <c r="I199" s="116">
        <v>2807</v>
      </c>
      <c r="J199" s="116">
        <v>301</v>
      </c>
      <c r="K199" s="117">
        <v>28552</v>
      </c>
    </row>
    <row r="200" spans="2:11" x14ac:dyDescent="0.3">
      <c r="B200" s="10">
        <v>2038</v>
      </c>
      <c r="C200" s="116">
        <v>1</v>
      </c>
      <c r="D200" s="116">
        <v>22656</v>
      </c>
      <c r="E200" s="116">
        <v>2</v>
      </c>
      <c r="F200" s="116">
        <v>2430</v>
      </c>
      <c r="G200" s="116">
        <v>0</v>
      </c>
      <c r="H200" s="116">
        <v>0</v>
      </c>
      <c r="I200" s="116">
        <v>3147</v>
      </c>
      <c r="J200" s="116">
        <v>380</v>
      </c>
      <c r="K200" s="117">
        <v>28616</v>
      </c>
    </row>
    <row r="201" spans="2:11" x14ac:dyDescent="0.3">
      <c r="B201" s="11">
        <v>2039</v>
      </c>
      <c r="C201" s="116">
        <v>1</v>
      </c>
      <c r="D201" s="116">
        <v>22090</v>
      </c>
      <c r="E201" s="116">
        <v>2</v>
      </c>
      <c r="F201" s="116">
        <v>2616</v>
      </c>
      <c r="G201" s="116">
        <v>0</v>
      </c>
      <c r="H201" s="116">
        <v>0</v>
      </c>
      <c r="I201" s="116">
        <v>3493</v>
      </c>
      <c r="J201" s="116">
        <v>465</v>
      </c>
      <c r="K201" s="117">
        <v>28667</v>
      </c>
    </row>
    <row r="202" spans="2:11" x14ac:dyDescent="0.3">
      <c r="B202" s="10">
        <v>2040</v>
      </c>
      <c r="C202" s="119">
        <v>1</v>
      </c>
      <c r="D202" s="119">
        <v>21493</v>
      </c>
      <c r="E202" s="119">
        <v>2</v>
      </c>
      <c r="F202" s="119">
        <v>2801</v>
      </c>
      <c r="G202" s="119">
        <v>0</v>
      </c>
      <c r="H202" s="119">
        <v>0</v>
      </c>
      <c r="I202" s="119">
        <v>3849</v>
      </c>
      <c r="J202" s="119">
        <v>560</v>
      </c>
      <c r="K202" s="120">
        <v>28706</v>
      </c>
    </row>
    <row r="203" spans="2:11" x14ac:dyDescent="0.3">
      <c r="B203" s="12">
        <v>2041</v>
      </c>
      <c r="C203" s="116">
        <v>1</v>
      </c>
      <c r="D203" s="116">
        <v>20855</v>
      </c>
      <c r="E203" s="116">
        <v>2</v>
      </c>
      <c r="F203" s="116">
        <v>2988</v>
      </c>
      <c r="G203" s="116">
        <v>0</v>
      </c>
      <c r="H203" s="116">
        <v>0</v>
      </c>
      <c r="I203" s="116">
        <v>4210</v>
      </c>
      <c r="J203" s="116">
        <v>688</v>
      </c>
      <c r="K203" s="117">
        <v>28744</v>
      </c>
    </row>
    <row r="204" spans="2:11" x14ac:dyDescent="0.3">
      <c r="B204" s="10">
        <v>2042</v>
      </c>
      <c r="C204" s="116">
        <v>1</v>
      </c>
      <c r="D204" s="116">
        <v>20190</v>
      </c>
      <c r="E204" s="116">
        <v>2</v>
      </c>
      <c r="F204" s="116">
        <v>3173</v>
      </c>
      <c r="G204" s="116">
        <v>0</v>
      </c>
      <c r="H204" s="116">
        <v>0</v>
      </c>
      <c r="I204" s="116">
        <v>4562</v>
      </c>
      <c r="J204" s="116">
        <v>855</v>
      </c>
      <c r="K204" s="117">
        <v>28783</v>
      </c>
    </row>
    <row r="205" spans="2:11" x14ac:dyDescent="0.3">
      <c r="B205" s="10">
        <v>2043</v>
      </c>
      <c r="C205" s="116">
        <v>1</v>
      </c>
      <c r="D205" s="116">
        <v>19484</v>
      </c>
      <c r="E205" s="116">
        <v>2</v>
      </c>
      <c r="F205" s="116">
        <v>3358</v>
      </c>
      <c r="G205" s="116">
        <v>0</v>
      </c>
      <c r="H205" s="116">
        <v>0</v>
      </c>
      <c r="I205" s="116">
        <v>4911</v>
      </c>
      <c r="J205" s="116">
        <v>1051</v>
      </c>
      <c r="K205" s="117">
        <v>28807</v>
      </c>
    </row>
    <row r="206" spans="2:11" x14ac:dyDescent="0.3">
      <c r="B206" s="10">
        <v>2044</v>
      </c>
      <c r="C206" s="116">
        <v>1</v>
      </c>
      <c r="D206" s="116">
        <v>18762</v>
      </c>
      <c r="E206" s="116">
        <v>2</v>
      </c>
      <c r="F206" s="116">
        <v>3545</v>
      </c>
      <c r="G206" s="116">
        <v>0</v>
      </c>
      <c r="H206" s="116">
        <v>0</v>
      </c>
      <c r="I206" s="116">
        <v>5253</v>
      </c>
      <c r="J206" s="116">
        <v>1280</v>
      </c>
      <c r="K206" s="117">
        <v>28843</v>
      </c>
    </row>
    <row r="207" spans="2:11" x14ac:dyDescent="0.3">
      <c r="B207" s="10">
        <v>2045</v>
      </c>
      <c r="C207" s="116">
        <v>1</v>
      </c>
      <c r="D207" s="116">
        <v>18007</v>
      </c>
      <c r="E207" s="116">
        <v>2</v>
      </c>
      <c r="F207" s="116">
        <v>3730</v>
      </c>
      <c r="G207" s="116">
        <v>0</v>
      </c>
      <c r="H207" s="116">
        <v>0</v>
      </c>
      <c r="I207" s="116">
        <v>5586</v>
      </c>
      <c r="J207" s="116">
        <v>1537</v>
      </c>
      <c r="K207" s="117">
        <v>28863</v>
      </c>
    </row>
    <row r="208" spans="2:11" x14ac:dyDescent="0.3">
      <c r="B208" s="10">
        <v>2046</v>
      </c>
      <c r="C208" s="116">
        <v>1</v>
      </c>
      <c r="D208" s="116">
        <v>17273</v>
      </c>
      <c r="E208" s="116">
        <v>2</v>
      </c>
      <c r="F208" s="116">
        <v>3916</v>
      </c>
      <c r="G208" s="116">
        <v>0</v>
      </c>
      <c r="H208" s="116">
        <v>0</v>
      </c>
      <c r="I208" s="116">
        <v>5904</v>
      </c>
      <c r="J208" s="116">
        <v>1797</v>
      </c>
      <c r="K208" s="117">
        <v>28893</v>
      </c>
    </row>
    <row r="209" spans="2:11" x14ac:dyDescent="0.3">
      <c r="B209" s="10">
        <v>2047</v>
      </c>
      <c r="C209" s="116">
        <v>1</v>
      </c>
      <c r="D209" s="116">
        <v>16559</v>
      </c>
      <c r="E209" s="116">
        <v>2</v>
      </c>
      <c r="F209" s="116">
        <v>4099</v>
      </c>
      <c r="G209" s="116">
        <v>0</v>
      </c>
      <c r="H209" s="116">
        <v>0</v>
      </c>
      <c r="I209" s="116">
        <v>6217</v>
      </c>
      <c r="J209" s="116">
        <v>2048</v>
      </c>
      <c r="K209" s="117">
        <v>28926</v>
      </c>
    </row>
    <row r="210" spans="2:11" x14ac:dyDescent="0.3">
      <c r="B210" s="10">
        <v>2048</v>
      </c>
      <c r="C210" s="116">
        <v>1</v>
      </c>
      <c r="D210" s="116">
        <v>15856</v>
      </c>
      <c r="E210" s="116">
        <v>2</v>
      </c>
      <c r="F210" s="116">
        <v>4288</v>
      </c>
      <c r="G210" s="116">
        <v>0</v>
      </c>
      <c r="H210" s="116">
        <v>0</v>
      </c>
      <c r="I210" s="116">
        <v>6519</v>
      </c>
      <c r="J210" s="116">
        <v>2297</v>
      </c>
      <c r="K210" s="117">
        <v>28963</v>
      </c>
    </row>
    <row r="211" spans="2:11" x14ac:dyDescent="0.3">
      <c r="B211" s="11">
        <v>2049</v>
      </c>
      <c r="C211" s="116">
        <v>1</v>
      </c>
      <c r="D211" s="116">
        <v>15156</v>
      </c>
      <c r="E211" s="116">
        <v>2</v>
      </c>
      <c r="F211" s="116">
        <v>4478</v>
      </c>
      <c r="G211" s="116">
        <v>0</v>
      </c>
      <c r="H211" s="116">
        <v>0</v>
      </c>
      <c r="I211" s="116">
        <v>6808</v>
      </c>
      <c r="J211" s="116">
        <v>2551</v>
      </c>
      <c r="K211" s="117">
        <v>28996</v>
      </c>
    </row>
    <row r="212" spans="2:11" x14ac:dyDescent="0.3">
      <c r="B212" s="10">
        <v>2050</v>
      </c>
      <c r="C212" s="119">
        <v>1</v>
      </c>
      <c r="D212" s="119">
        <v>14492</v>
      </c>
      <c r="E212" s="119">
        <v>2</v>
      </c>
      <c r="F212" s="119">
        <v>4645</v>
      </c>
      <c r="G212" s="119">
        <v>0</v>
      </c>
      <c r="H212" s="119">
        <v>0</v>
      </c>
      <c r="I212" s="119">
        <v>7101</v>
      </c>
      <c r="J212" s="119">
        <v>2785</v>
      </c>
      <c r="K212" s="120">
        <v>29026</v>
      </c>
    </row>
    <row r="213" spans="2:11" x14ac:dyDescent="0.3">
      <c r="B213" s="12">
        <v>2051</v>
      </c>
      <c r="C213" s="116">
        <v>1</v>
      </c>
      <c r="D213" s="116">
        <v>13889</v>
      </c>
      <c r="E213" s="116">
        <v>2</v>
      </c>
      <c r="F213" s="116">
        <v>4777</v>
      </c>
      <c r="G213" s="116">
        <v>0</v>
      </c>
      <c r="H213" s="116">
        <v>0</v>
      </c>
      <c r="I213" s="116">
        <v>7384</v>
      </c>
      <c r="J213" s="116">
        <v>3010</v>
      </c>
      <c r="K213" s="117">
        <v>29063</v>
      </c>
    </row>
    <row r="214" spans="2:11" x14ac:dyDescent="0.3">
      <c r="B214" s="10">
        <v>2052</v>
      </c>
      <c r="C214" s="116">
        <v>1</v>
      </c>
      <c r="D214" s="116">
        <v>13338</v>
      </c>
      <c r="E214" s="116">
        <v>2</v>
      </c>
      <c r="F214" s="116">
        <v>4868</v>
      </c>
      <c r="G214" s="116">
        <v>0</v>
      </c>
      <c r="H214" s="116">
        <v>0</v>
      </c>
      <c r="I214" s="116">
        <v>7663</v>
      </c>
      <c r="J214" s="116">
        <v>3214</v>
      </c>
      <c r="K214" s="117">
        <v>29086</v>
      </c>
    </row>
    <row r="215" spans="2:11" x14ac:dyDescent="0.3">
      <c r="B215" s="10">
        <v>2053</v>
      </c>
      <c r="C215" s="116">
        <v>1</v>
      </c>
      <c r="D215" s="116">
        <v>12846</v>
      </c>
      <c r="E215" s="116">
        <v>2</v>
      </c>
      <c r="F215" s="116">
        <v>4922</v>
      </c>
      <c r="G215" s="116">
        <v>0</v>
      </c>
      <c r="H215" s="116">
        <v>0</v>
      </c>
      <c r="I215" s="116">
        <v>7928</v>
      </c>
      <c r="J215" s="116">
        <v>3405</v>
      </c>
      <c r="K215" s="117">
        <v>29104</v>
      </c>
    </row>
    <row r="216" spans="2:11" x14ac:dyDescent="0.3">
      <c r="B216" s="10">
        <v>2054</v>
      </c>
      <c r="C216" s="116">
        <v>1</v>
      </c>
      <c r="D216" s="116">
        <v>12406</v>
      </c>
      <c r="E216" s="116">
        <v>2</v>
      </c>
      <c r="F216" s="116">
        <v>4948</v>
      </c>
      <c r="G216" s="116">
        <v>0</v>
      </c>
      <c r="H216" s="116">
        <v>0</v>
      </c>
      <c r="I216" s="116">
        <v>8203</v>
      </c>
      <c r="J216" s="116">
        <v>3586</v>
      </c>
      <c r="K216" s="117">
        <v>29146</v>
      </c>
    </row>
    <row r="217" spans="2:11" x14ac:dyDescent="0.3">
      <c r="B217" s="10">
        <v>2055</v>
      </c>
      <c r="C217" s="116">
        <v>1</v>
      </c>
      <c r="D217" s="116">
        <v>11996</v>
      </c>
      <c r="E217" s="116">
        <v>2</v>
      </c>
      <c r="F217" s="116">
        <v>4942</v>
      </c>
      <c r="G217" s="116">
        <v>0</v>
      </c>
      <c r="H217" s="116">
        <v>0</v>
      </c>
      <c r="I217" s="116">
        <v>8475</v>
      </c>
      <c r="J217" s="116">
        <v>3767</v>
      </c>
      <c r="K217" s="117">
        <v>29183</v>
      </c>
    </row>
    <row r="218" spans="2:11" x14ac:dyDescent="0.3">
      <c r="B218" s="10">
        <v>2056</v>
      </c>
      <c r="C218" s="116">
        <v>1</v>
      </c>
      <c r="D218" s="116">
        <v>11608</v>
      </c>
      <c r="E218" s="116">
        <v>2</v>
      </c>
      <c r="F218" s="116">
        <v>4895</v>
      </c>
      <c r="G218" s="116">
        <v>0</v>
      </c>
      <c r="H218" s="116">
        <v>0</v>
      </c>
      <c r="I218" s="116">
        <v>8751</v>
      </c>
      <c r="J218" s="116">
        <v>3950</v>
      </c>
      <c r="K218" s="117">
        <v>29207</v>
      </c>
    </row>
    <row r="219" spans="2:11" x14ac:dyDescent="0.3">
      <c r="B219" s="10">
        <v>2057</v>
      </c>
      <c r="C219" s="116">
        <v>1</v>
      </c>
      <c r="D219" s="116">
        <v>11218</v>
      </c>
      <c r="E219" s="116">
        <v>2</v>
      </c>
      <c r="F219" s="116">
        <v>4821</v>
      </c>
      <c r="G219" s="116">
        <v>0</v>
      </c>
      <c r="H219" s="116">
        <v>0</v>
      </c>
      <c r="I219" s="116">
        <v>9027</v>
      </c>
      <c r="J219" s="116">
        <v>4157</v>
      </c>
      <c r="K219" s="117">
        <v>29226</v>
      </c>
    </row>
    <row r="220" spans="2:11" x14ac:dyDescent="0.3">
      <c r="B220" s="10">
        <v>2058</v>
      </c>
      <c r="C220" s="116">
        <v>1</v>
      </c>
      <c r="D220" s="116">
        <v>10840</v>
      </c>
      <c r="E220" s="116">
        <v>2</v>
      </c>
      <c r="F220" s="116">
        <v>4713</v>
      </c>
      <c r="G220" s="116">
        <v>0</v>
      </c>
      <c r="H220" s="116">
        <v>0</v>
      </c>
      <c r="I220" s="116">
        <v>9309</v>
      </c>
      <c r="J220" s="116">
        <v>4391</v>
      </c>
      <c r="K220" s="117">
        <v>29256</v>
      </c>
    </row>
    <row r="221" spans="2:11" x14ac:dyDescent="0.3">
      <c r="B221" s="10">
        <v>2059</v>
      </c>
      <c r="C221" s="116">
        <v>1</v>
      </c>
      <c r="D221" s="116">
        <v>10444</v>
      </c>
      <c r="E221" s="116">
        <v>2</v>
      </c>
      <c r="F221" s="116">
        <v>4583</v>
      </c>
      <c r="G221" s="116">
        <v>0</v>
      </c>
      <c r="H221" s="116">
        <v>0</v>
      </c>
      <c r="I221" s="116">
        <v>9595</v>
      </c>
      <c r="J221" s="116">
        <v>4656</v>
      </c>
      <c r="K221" s="117">
        <v>29281</v>
      </c>
    </row>
    <row r="222" spans="2:11" x14ac:dyDescent="0.3">
      <c r="B222" s="10">
        <v>2060</v>
      </c>
      <c r="C222" s="122">
        <v>1</v>
      </c>
      <c r="D222" s="122">
        <v>10023</v>
      </c>
      <c r="E222" s="122">
        <v>2</v>
      </c>
      <c r="F222" s="122">
        <v>4432</v>
      </c>
      <c r="G222" s="122">
        <v>0</v>
      </c>
      <c r="H222" s="122">
        <v>0</v>
      </c>
      <c r="I222" s="122">
        <v>9882</v>
      </c>
      <c r="J222" s="122">
        <v>4963</v>
      </c>
      <c r="K222" s="123">
        <v>29303</v>
      </c>
    </row>
    <row r="223" spans="2:11" x14ac:dyDescent="0.3">
      <c r="B223" s="254"/>
      <c r="C223" s="116"/>
      <c r="D223" s="116"/>
      <c r="E223" s="116"/>
      <c r="F223" s="116"/>
      <c r="G223" s="116"/>
      <c r="H223" s="116"/>
      <c r="I223" s="116"/>
      <c r="J223" s="116"/>
      <c r="K223" s="116"/>
    </row>
    <row r="224" spans="2:11" ht="18" x14ac:dyDescent="0.35">
      <c r="B224" s="25" t="s">
        <v>27</v>
      </c>
    </row>
    <row r="225" spans="1:11" ht="18" x14ac:dyDescent="0.35">
      <c r="B225" s="24" t="s">
        <v>1</v>
      </c>
    </row>
    <row r="226" spans="1:11" x14ac:dyDescent="0.3">
      <c r="B226" s="124" t="s">
        <v>2</v>
      </c>
      <c r="C226" s="124" t="s">
        <v>10</v>
      </c>
      <c r="D226" s="124" t="s">
        <v>11</v>
      </c>
      <c r="E226" s="124" t="s">
        <v>9</v>
      </c>
      <c r="F226" s="124" t="s">
        <v>31</v>
      </c>
      <c r="G226" s="124" t="s">
        <v>6</v>
      </c>
      <c r="H226" s="124" t="s">
        <v>7</v>
      </c>
      <c r="I226" s="124" t="s">
        <v>5</v>
      </c>
      <c r="J226" s="124" t="s">
        <v>8</v>
      </c>
      <c r="K226" s="124" t="s">
        <v>29</v>
      </c>
    </row>
    <row r="227" spans="1:11" x14ac:dyDescent="0.3">
      <c r="B227" s="10">
        <v>2022</v>
      </c>
      <c r="C227" s="113">
        <v>1847088</v>
      </c>
      <c r="D227" s="113">
        <v>719928</v>
      </c>
      <c r="E227" s="113">
        <v>15622</v>
      </c>
      <c r="F227" s="113">
        <v>8343</v>
      </c>
      <c r="G227" s="113">
        <v>98353</v>
      </c>
      <c r="H227" s="113">
        <v>5684</v>
      </c>
      <c r="I227" s="113">
        <v>44888</v>
      </c>
      <c r="J227" s="113">
        <v>2</v>
      </c>
      <c r="K227" s="114">
        <v>2739908</v>
      </c>
    </row>
    <row r="228" spans="1:11" x14ac:dyDescent="0.3">
      <c r="B228" s="10">
        <v>2023</v>
      </c>
      <c r="C228" s="116">
        <v>1798976</v>
      </c>
      <c r="D228" s="116">
        <v>706345</v>
      </c>
      <c r="E228" s="116">
        <v>16393</v>
      </c>
      <c r="F228" s="116">
        <v>9723.0000000000036</v>
      </c>
      <c r="G228" s="116">
        <v>126622</v>
      </c>
      <c r="H228" s="116">
        <v>6554</v>
      </c>
      <c r="I228" s="116">
        <v>81075</v>
      </c>
      <c r="J228" s="116">
        <v>2</v>
      </c>
      <c r="K228" s="117">
        <v>2745690</v>
      </c>
    </row>
    <row r="229" spans="1:11" x14ac:dyDescent="0.3">
      <c r="B229" s="10">
        <v>2024</v>
      </c>
      <c r="C229" s="116">
        <v>1753963</v>
      </c>
      <c r="D229" s="116">
        <v>692010</v>
      </c>
      <c r="E229" s="116">
        <v>16943</v>
      </c>
      <c r="F229" s="116">
        <v>11043</v>
      </c>
      <c r="G229" s="116">
        <v>153803</v>
      </c>
      <c r="H229" s="116">
        <v>7244</v>
      </c>
      <c r="I229" s="116">
        <v>127063</v>
      </c>
      <c r="J229" s="116">
        <v>2</v>
      </c>
      <c r="K229" s="117">
        <v>2762071</v>
      </c>
    </row>
    <row r="230" spans="1:11" s="184" customFormat="1" x14ac:dyDescent="0.3">
      <c r="B230" s="10">
        <v>2025</v>
      </c>
      <c r="C230" s="116">
        <v>1707998</v>
      </c>
      <c r="D230" s="116">
        <v>676251</v>
      </c>
      <c r="E230" s="116">
        <v>17253</v>
      </c>
      <c r="F230" s="116">
        <v>12285</v>
      </c>
      <c r="G230" s="116">
        <v>179715</v>
      </c>
      <c r="H230" s="116">
        <v>7805</v>
      </c>
      <c r="I230" s="116">
        <v>182254</v>
      </c>
      <c r="J230" s="116">
        <v>2</v>
      </c>
      <c r="K230" s="117">
        <v>2783563</v>
      </c>
    </row>
    <row r="231" spans="1:11" x14ac:dyDescent="0.3">
      <c r="B231" s="10">
        <v>2026</v>
      </c>
      <c r="C231" s="116">
        <v>1661259.0000000009</v>
      </c>
      <c r="D231" s="116">
        <v>659583</v>
      </c>
      <c r="E231" s="116">
        <v>17327</v>
      </c>
      <c r="F231" s="116">
        <v>13467</v>
      </c>
      <c r="G231" s="116">
        <v>204979</v>
      </c>
      <c r="H231" s="116">
        <v>8233</v>
      </c>
      <c r="I231" s="116">
        <v>245726</v>
      </c>
      <c r="J231" s="116">
        <v>2</v>
      </c>
      <c r="K231" s="117">
        <v>2810576.0000000009</v>
      </c>
    </row>
    <row r="232" spans="1:11" x14ac:dyDescent="0.3">
      <c r="B232" s="10">
        <v>2027</v>
      </c>
      <c r="C232" s="116">
        <v>1603826</v>
      </c>
      <c r="D232" s="116">
        <v>638988</v>
      </c>
      <c r="E232" s="116">
        <v>17125</v>
      </c>
      <c r="F232" s="116">
        <v>14496</v>
      </c>
      <c r="G232" s="116">
        <v>229107</v>
      </c>
      <c r="H232" s="116">
        <v>8511</v>
      </c>
      <c r="I232" s="116">
        <v>318228</v>
      </c>
      <c r="J232" s="116">
        <v>3</v>
      </c>
      <c r="K232" s="117">
        <v>2830284</v>
      </c>
    </row>
    <row r="233" spans="1:11" x14ac:dyDescent="0.3">
      <c r="B233" s="10">
        <v>2028</v>
      </c>
      <c r="C233" s="116">
        <v>1538101</v>
      </c>
      <c r="D233" s="116">
        <v>614942</v>
      </c>
      <c r="E233" s="116">
        <v>16749</v>
      </c>
      <c r="F233" s="116">
        <v>15371</v>
      </c>
      <c r="G233" s="116">
        <v>251014</v>
      </c>
      <c r="H233" s="116">
        <v>8620</v>
      </c>
      <c r="I233" s="116">
        <v>403178</v>
      </c>
      <c r="J233" s="116">
        <v>5</v>
      </c>
      <c r="K233" s="117">
        <v>2847980</v>
      </c>
    </row>
    <row r="234" spans="1:11" x14ac:dyDescent="0.3">
      <c r="B234" s="11">
        <v>2029</v>
      </c>
      <c r="C234" s="116">
        <v>1466535.0000000009</v>
      </c>
      <c r="D234" s="116">
        <v>587957</v>
      </c>
      <c r="E234" s="116">
        <v>16199</v>
      </c>
      <c r="F234" s="116">
        <v>16090</v>
      </c>
      <c r="G234" s="116">
        <v>271521</v>
      </c>
      <c r="H234" s="116">
        <v>8552</v>
      </c>
      <c r="I234" s="116">
        <v>504363</v>
      </c>
      <c r="J234" s="116">
        <v>9</v>
      </c>
      <c r="K234" s="117">
        <v>2871226.0000000009</v>
      </c>
    </row>
    <row r="235" spans="1:11" x14ac:dyDescent="0.3">
      <c r="A235" s="7">
        <f>G235+H235+I235</f>
        <v>925584</v>
      </c>
      <c r="B235" s="10">
        <v>2030</v>
      </c>
      <c r="C235" s="119">
        <v>1378945</v>
      </c>
      <c r="D235" s="119">
        <v>554501</v>
      </c>
      <c r="E235" s="119">
        <v>15496</v>
      </c>
      <c r="F235" s="119">
        <v>16468</v>
      </c>
      <c r="G235" s="119">
        <v>290455</v>
      </c>
      <c r="H235" s="119">
        <v>8358</v>
      </c>
      <c r="I235" s="119">
        <v>626771</v>
      </c>
      <c r="J235" s="119">
        <v>20</v>
      </c>
      <c r="K235" s="120">
        <v>2891014</v>
      </c>
    </row>
    <row r="236" spans="1:11" x14ac:dyDescent="0.3">
      <c r="B236" s="12">
        <v>2031</v>
      </c>
      <c r="C236" s="116">
        <v>1280688</v>
      </c>
      <c r="D236" s="116">
        <v>515970</v>
      </c>
      <c r="E236" s="116">
        <v>14661</v>
      </c>
      <c r="F236" s="116">
        <v>14883</v>
      </c>
      <c r="G236" s="116">
        <v>304628</v>
      </c>
      <c r="H236" s="116">
        <v>8059</v>
      </c>
      <c r="I236" s="116">
        <v>756737</v>
      </c>
      <c r="J236" s="116">
        <v>43</v>
      </c>
      <c r="K236" s="117">
        <v>2895669</v>
      </c>
    </row>
    <row r="237" spans="1:11" x14ac:dyDescent="0.3">
      <c r="B237" s="10">
        <v>2032</v>
      </c>
      <c r="C237" s="116">
        <v>1184677</v>
      </c>
      <c r="D237" s="116">
        <v>477779</v>
      </c>
      <c r="E237" s="116">
        <v>13794</v>
      </c>
      <c r="F237" s="116">
        <v>13383</v>
      </c>
      <c r="G237" s="116">
        <v>314006</v>
      </c>
      <c r="H237" s="116">
        <v>7726</v>
      </c>
      <c r="I237" s="116">
        <v>893157</v>
      </c>
      <c r="J237" s="116">
        <v>89</v>
      </c>
      <c r="K237" s="117">
        <v>2904611</v>
      </c>
    </row>
    <row r="238" spans="1:11" x14ac:dyDescent="0.3">
      <c r="B238" s="10">
        <v>2033</v>
      </c>
      <c r="C238" s="116">
        <v>1093270</v>
      </c>
      <c r="D238" s="116">
        <v>441255</v>
      </c>
      <c r="E238" s="116">
        <v>12930</v>
      </c>
      <c r="F238" s="116">
        <v>12008</v>
      </c>
      <c r="G238" s="116">
        <v>318622</v>
      </c>
      <c r="H238" s="116">
        <v>7372</v>
      </c>
      <c r="I238" s="116">
        <v>1034561</v>
      </c>
      <c r="J238" s="116">
        <v>183</v>
      </c>
      <c r="K238" s="117">
        <v>2920201</v>
      </c>
    </row>
    <row r="239" spans="1:11" x14ac:dyDescent="0.3">
      <c r="B239" s="10">
        <v>2034</v>
      </c>
      <c r="C239" s="116">
        <v>1001488</v>
      </c>
      <c r="D239" s="116">
        <v>404670</v>
      </c>
      <c r="E239" s="116">
        <v>12032</v>
      </c>
      <c r="F239" s="116">
        <v>10688</v>
      </c>
      <c r="G239" s="116">
        <v>318093</v>
      </c>
      <c r="H239" s="116">
        <v>6986</v>
      </c>
      <c r="I239" s="116">
        <v>1180010</v>
      </c>
      <c r="J239" s="116">
        <v>317</v>
      </c>
      <c r="K239" s="117">
        <v>2934284</v>
      </c>
    </row>
    <row r="240" spans="1:11" x14ac:dyDescent="0.3">
      <c r="B240" s="10">
        <v>2035</v>
      </c>
      <c r="C240" s="116">
        <v>913331.00000000012</v>
      </c>
      <c r="D240" s="116">
        <v>368708</v>
      </c>
      <c r="E240" s="116">
        <v>11132</v>
      </c>
      <c r="F240" s="116">
        <v>9467.9999999999982</v>
      </c>
      <c r="G240" s="116">
        <v>314161</v>
      </c>
      <c r="H240" s="116">
        <v>6581</v>
      </c>
      <c r="I240" s="116">
        <v>1326916</v>
      </c>
      <c r="J240" s="116">
        <v>506</v>
      </c>
      <c r="K240" s="117">
        <v>2950803</v>
      </c>
    </row>
    <row r="241" spans="2:11" x14ac:dyDescent="0.3">
      <c r="B241" s="10">
        <v>2036</v>
      </c>
      <c r="C241" s="116">
        <v>830085.00000000012</v>
      </c>
      <c r="D241" s="116">
        <v>334408</v>
      </c>
      <c r="E241" s="116">
        <v>10238</v>
      </c>
      <c r="F241" s="116">
        <v>8342</v>
      </c>
      <c r="G241" s="116">
        <v>308157</v>
      </c>
      <c r="H241" s="116">
        <v>6162</v>
      </c>
      <c r="I241" s="116">
        <v>1471226</v>
      </c>
      <c r="J241" s="116">
        <v>782</v>
      </c>
      <c r="K241" s="117">
        <v>2969400</v>
      </c>
    </row>
    <row r="242" spans="2:11" x14ac:dyDescent="0.3">
      <c r="B242" s="10">
        <v>2037</v>
      </c>
      <c r="C242" s="116">
        <v>746664.00000000012</v>
      </c>
      <c r="D242" s="116">
        <v>299754</v>
      </c>
      <c r="E242" s="116">
        <v>9303</v>
      </c>
      <c r="F242" s="116">
        <v>7248.0000000000009</v>
      </c>
      <c r="G242" s="116">
        <v>299676</v>
      </c>
      <c r="H242" s="116">
        <v>5707</v>
      </c>
      <c r="I242" s="116">
        <v>1610627</v>
      </c>
      <c r="J242" s="116">
        <v>1168</v>
      </c>
      <c r="K242" s="117">
        <v>2980147</v>
      </c>
    </row>
    <row r="243" spans="2:11" x14ac:dyDescent="0.3">
      <c r="B243" s="10">
        <v>2038</v>
      </c>
      <c r="C243" s="116">
        <v>669167</v>
      </c>
      <c r="D243" s="116">
        <v>267464</v>
      </c>
      <c r="E243" s="116">
        <v>8403</v>
      </c>
      <c r="F243" s="116">
        <v>6266.0000000000009</v>
      </c>
      <c r="G243" s="116">
        <v>289545</v>
      </c>
      <c r="H243" s="116">
        <v>5255</v>
      </c>
      <c r="I243" s="116">
        <v>1745617</v>
      </c>
      <c r="J243" s="116">
        <v>1708</v>
      </c>
      <c r="K243" s="117">
        <v>2993425</v>
      </c>
    </row>
    <row r="244" spans="2:11" x14ac:dyDescent="0.3">
      <c r="B244" s="11">
        <v>2039</v>
      </c>
      <c r="C244" s="116">
        <v>597425</v>
      </c>
      <c r="D244" s="116">
        <v>237584</v>
      </c>
      <c r="E244" s="116">
        <v>7542</v>
      </c>
      <c r="F244" s="116">
        <v>5383.0000000000009</v>
      </c>
      <c r="G244" s="116">
        <v>278013</v>
      </c>
      <c r="H244" s="116">
        <v>4805</v>
      </c>
      <c r="I244" s="116">
        <v>1875460</v>
      </c>
      <c r="J244" s="116">
        <v>2461</v>
      </c>
      <c r="K244" s="117">
        <v>3008673</v>
      </c>
    </row>
    <row r="245" spans="2:11" x14ac:dyDescent="0.3">
      <c r="B245" s="10">
        <v>2040</v>
      </c>
      <c r="C245" s="119">
        <v>532557</v>
      </c>
      <c r="D245" s="119">
        <v>210670</v>
      </c>
      <c r="E245" s="119">
        <v>6745</v>
      </c>
      <c r="F245" s="119">
        <v>4616.0000000000009</v>
      </c>
      <c r="G245" s="119">
        <v>265578</v>
      </c>
      <c r="H245" s="119">
        <v>4374</v>
      </c>
      <c r="I245" s="119">
        <v>2000225</v>
      </c>
      <c r="J245" s="119">
        <v>3515</v>
      </c>
      <c r="K245" s="120">
        <v>3028280</v>
      </c>
    </row>
    <row r="246" spans="2:11" x14ac:dyDescent="0.3">
      <c r="B246" s="12">
        <v>2041</v>
      </c>
      <c r="C246" s="116">
        <v>472821.00000000012</v>
      </c>
      <c r="D246" s="116">
        <v>186017</v>
      </c>
      <c r="E246" s="116">
        <v>5992</v>
      </c>
      <c r="F246" s="116">
        <v>3935</v>
      </c>
      <c r="G246" s="116">
        <v>252068</v>
      </c>
      <c r="H246" s="116">
        <v>3957</v>
      </c>
      <c r="I246" s="116">
        <v>2118736</v>
      </c>
      <c r="J246" s="116">
        <v>4986</v>
      </c>
      <c r="K246" s="117">
        <v>3048512</v>
      </c>
    </row>
    <row r="247" spans="2:11" x14ac:dyDescent="0.3">
      <c r="B247" s="10">
        <v>2042</v>
      </c>
      <c r="C247" s="116">
        <v>419198.00000000012</v>
      </c>
      <c r="D247" s="116">
        <v>164066</v>
      </c>
      <c r="E247" s="116">
        <v>5302</v>
      </c>
      <c r="F247" s="116">
        <v>3352</v>
      </c>
      <c r="G247" s="116">
        <v>238221</v>
      </c>
      <c r="H247" s="116">
        <v>3564</v>
      </c>
      <c r="I247" s="116">
        <v>2231254</v>
      </c>
      <c r="J247" s="116">
        <v>7044</v>
      </c>
      <c r="K247" s="117">
        <v>3072001</v>
      </c>
    </row>
    <row r="248" spans="2:11" x14ac:dyDescent="0.3">
      <c r="B248" s="10">
        <v>2043</v>
      </c>
      <c r="C248" s="116">
        <v>373576.00000000012</v>
      </c>
      <c r="D248" s="116">
        <v>145600</v>
      </c>
      <c r="E248" s="116">
        <v>4711</v>
      </c>
      <c r="F248" s="116">
        <v>2874</v>
      </c>
      <c r="G248" s="116">
        <v>225020</v>
      </c>
      <c r="H248" s="116">
        <v>3217</v>
      </c>
      <c r="I248" s="116">
        <v>2340254</v>
      </c>
      <c r="J248" s="116">
        <v>9920</v>
      </c>
      <c r="K248" s="117">
        <v>3105172</v>
      </c>
    </row>
    <row r="249" spans="2:11" x14ac:dyDescent="0.3">
      <c r="B249" s="10">
        <v>2044</v>
      </c>
      <c r="C249" s="116">
        <v>331552.00000000012</v>
      </c>
      <c r="D249" s="116">
        <v>128743</v>
      </c>
      <c r="E249" s="116">
        <v>4162</v>
      </c>
      <c r="F249" s="116">
        <v>2454</v>
      </c>
      <c r="G249" s="116">
        <v>211372</v>
      </c>
      <c r="H249" s="116">
        <v>2887</v>
      </c>
      <c r="I249" s="116">
        <v>2441555</v>
      </c>
      <c r="J249" s="116">
        <v>13940</v>
      </c>
      <c r="K249" s="117">
        <v>3136665</v>
      </c>
    </row>
    <row r="250" spans="2:11" x14ac:dyDescent="0.3">
      <c r="B250" s="10">
        <v>2045</v>
      </c>
      <c r="C250" s="116">
        <v>293025.00000000012</v>
      </c>
      <c r="D250" s="116">
        <v>113441</v>
      </c>
      <c r="E250" s="116">
        <v>3652</v>
      </c>
      <c r="F250" s="116">
        <v>2086</v>
      </c>
      <c r="G250" s="116">
        <v>197458</v>
      </c>
      <c r="H250" s="116">
        <v>2575</v>
      </c>
      <c r="I250" s="116">
        <v>2536254</v>
      </c>
      <c r="J250" s="116">
        <v>18697</v>
      </c>
      <c r="K250" s="117">
        <v>3167188</v>
      </c>
    </row>
    <row r="251" spans="2:11" x14ac:dyDescent="0.3">
      <c r="B251" s="10">
        <v>2046</v>
      </c>
      <c r="C251" s="116">
        <v>257891.00000000009</v>
      </c>
      <c r="D251" s="116">
        <v>99619</v>
      </c>
      <c r="E251" s="116">
        <v>3190</v>
      </c>
      <c r="F251" s="116">
        <v>1760</v>
      </c>
      <c r="G251" s="116">
        <v>183377</v>
      </c>
      <c r="H251" s="116">
        <v>2281</v>
      </c>
      <c r="I251" s="116">
        <v>2622327</v>
      </c>
      <c r="J251" s="116">
        <v>24131</v>
      </c>
      <c r="K251" s="117">
        <v>3194576</v>
      </c>
    </row>
    <row r="252" spans="2:11" x14ac:dyDescent="0.3">
      <c r="B252" s="10">
        <v>2047</v>
      </c>
      <c r="C252" s="116">
        <v>225995.00000000009</v>
      </c>
      <c r="D252" s="116">
        <v>87204</v>
      </c>
      <c r="E252" s="116">
        <v>2767</v>
      </c>
      <c r="F252" s="116">
        <v>1480</v>
      </c>
      <c r="G252" s="116">
        <v>169262</v>
      </c>
      <c r="H252" s="116">
        <v>2009</v>
      </c>
      <c r="I252" s="116">
        <v>2700823</v>
      </c>
      <c r="J252" s="116">
        <v>30358</v>
      </c>
      <c r="K252" s="117">
        <v>3219898</v>
      </c>
    </row>
    <row r="253" spans="2:11" x14ac:dyDescent="0.3">
      <c r="B253" s="10">
        <v>2048</v>
      </c>
      <c r="C253" s="116">
        <v>197192.00000000009</v>
      </c>
      <c r="D253" s="116">
        <v>76112</v>
      </c>
      <c r="E253" s="116">
        <v>2387</v>
      </c>
      <c r="F253" s="116">
        <v>1240</v>
      </c>
      <c r="G253" s="116">
        <v>155235</v>
      </c>
      <c r="H253" s="116">
        <v>1761</v>
      </c>
      <c r="I253" s="116">
        <v>2771865</v>
      </c>
      <c r="J253" s="116">
        <v>37340</v>
      </c>
      <c r="K253" s="117">
        <v>3243132</v>
      </c>
    </row>
    <row r="254" spans="2:11" x14ac:dyDescent="0.3">
      <c r="B254" s="11">
        <v>2049</v>
      </c>
      <c r="C254" s="116">
        <v>171316.00000000009</v>
      </c>
      <c r="D254" s="116">
        <v>66250</v>
      </c>
      <c r="E254" s="116">
        <v>2045</v>
      </c>
      <c r="F254" s="116">
        <v>1031</v>
      </c>
      <c r="G254" s="116">
        <v>141503</v>
      </c>
      <c r="H254" s="116">
        <v>1535</v>
      </c>
      <c r="I254" s="116">
        <v>2835631</v>
      </c>
      <c r="J254" s="116">
        <v>44925</v>
      </c>
      <c r="K254" s="117">
        <v>3264236</v>
      </c>
    </row>
    <row r="255" spans="2:11" x14ac:dyDescent="0.3">
      <c r="B255" s="10">
        <v>2050</v>
      </c>
      <c r="C255" s="119">
        <v>147556.00000000009</v>
      </c>
      <c r="D255" s="119">
        <v>57277</v>
      </c>
      <c r="E255" s="119">
        <v>1734</v>
      </c>
      <c r="F255" s="119">
        <v>848.99999999999989</v>
      </c>
      <c r="G255" s="119">
        <v>127837</v>
      </c>
      <c r="H255" s="119">
        <v>1323</v>
      </c>
      <c r="I255" s="119">
        <v>2889730</v>
      </c>
      <c r="J255" s="119">
        <v>53012</v>
      </c>
      <c r="K255" s="120">
        <v>3279318</v>
      </c>
    </row>
    <row r="256" spans="2:11" x14ac:dyDescent="0.3">
      <c r="B256" s="12">
        <v>2051</v>
      </c>
      <c r="C256" s="116">
        <v>126526.0000000001</v>
      </c>
      <c r="D256" s="116">
        <v>49405</v>
      </c>
      <c r="E256" s="116">
        <v>1461</v>
      </c>
      <c r="F256" s="116">
        <v>697.99999999999989</v>
      </c>
      <c r="G256" s="116">
        <v>114913</v>
      </c>
      <c r="H256" s="116">
        <v>1133</v>
      </c>
      <c r="I256" s="116">
        <v>2936589</v>
      </c>
      <c r="J256" s="116">
        <v>61490</v>
      </c>
      <c r="K256" s="117">
        <v>3292215</v>
      </c>
    </row>
    <row r="257" spans="2:11" x14ac:dyDescent="0.3">
      <c r="B257" s="10">
        <v>2052</v>
      </c>
      <c r="C257" s="116">
        <v>108001.0000000001</v>
      </c>
      <c r="D257" s="116">
        <v>42530</v>
      </c>
      <c r="E257" s="116">
        <v>1223</v>
      </c>
      <c r="F257" s="116">
        <v>565.99999999999989</v>
      </c>
      <c r="G257" s="116">
        <v>102773</v>
      </c>
      <c r="H257" s="116">
        <v>964</v>
      </c>
      <c r="I257" s="116">
        <v>2976574</v>
      </c>
      <c r="J257" s="116">
        <v>70301</v>
      </c>
      <c r="K257" s="117">
        <v>3302932</v>
      </c>
    </row>
    <row r="258" spans="2:11" x14ac:dyDescent="0.3">
      <c r="B258" s="10">
        <v>2053</v>
      </c>
      <c r="C258" s="116">
        <v>91770.000000000087</v>
      </c>
      <c r="D258" s="116">
        <v>36552</v>
      </c>
      <c r="E258" s="116">
        <v>1020</v>
      </c>
      <c r="F258" s="116">
        <v>457.99999999999989</v>
      </c>
      <c r="G258" s="116">
        <v>91451</v>
      </c>
      <c r="H258" s="116">
        <v>814</v>
      </c>
      <c r="I258" s="116">
        <v>3010075</v>
      </c>
      <c r="J258" s="116">
        <v>79415</v>
      </c>
      <c r="K258" s="117">
        <v>3311555</v>
      </c>
    </row>
    <row r="259" spans="2:11" x14ac:dyDescent="0.3">
      <c r="B259" s="10">
        <v>2054</v>
      </c>
      <c r="C259" s="116">
        <v>77615.000000000087</v>
      </c>
      <c r="D259" s="116">
        <v>31367</v>
      </c>
      <c r="E259" s="116">
        <v>845</v>
      </c>
      <c r="F259" s="116">
        <v>366.99999999999989</v>
      </c>
      <c r="G259" s="116">
        <v>80966</v>
      </c>
      <c r="H259" s="116">
        <v>683</v>
      </c>
      <c r="I259" s="116">
        <v>3037513</v>
      </c>
      <c r="J259" s="116">
        <v>88782</v>
      </c>
      <c r="K259" s="117">
        <v>3318138</v>
      </c>
    </row>
    <row r="260" spans="2:11" x14ac:dyDescent="0.3">
      <c r="B260" s="10">
        <v>2055</v>
      </c>
      <c r="C260" s="116">
        <v>65345.000000000087</v>
      </c>
      <c r="D260" s="116">
        <v>26891</v>
      </c>
      <c r="E260" s="116">
        <v>696</v>
      </c>
      <c r="F260" s="116">
        <v>293.99999999999989</v>
      </c>
      <c r="G260" s="116">
        <v>71320</v>
      </c>
      <c r="H260" s="116">
        <v>571</v>
      </c>
      <c r="I260" s="116">
        <v>3059290</v>
      </c>
      <c r="J260" s="116">
        <v>98387</v>
      </c>
      <c r="K260" s="117">
        <v>3322794</v>
      </c>
    </row>
    <row r="261" spans="2:11" x14ac:dyDescent="0.3">
      <c r="B261" s="10">
        <v>2056</v>
      </c>
      <c r="C261" s="116">
        <v>54758.000000000087</v>
      </c>
      <c r="D261" s="116">
        <v>23038</v>
      </c>
      <c r="E261" s="116">
        <v>569</v>
      </c>
      <c r="F261" s="116">
        <v>235.99999999999989</v>
      </c>
      <c r="G261" s="116">
        <v>62513</v>
      </c>
      <c r="H261" s="116">
        <v>472</v>
      </c>
      <c r="I261" s="116">
        <v>3075809</v>
      </c>
      <c r="J261" s="116">
        <v>108217</v>
      </c>
      <c r="K261" s="117">
        <v>3325612</v>
      </c>
    </row>
    <row r="262" spans="2:11" x14ac:dyDescent="0.3">
      <c r="B262" s="10">
        <v>2057</v>
      </c>
      <c r="C262" s="116">
        <v>45680.000000000087</v>
      </c>
      <c r="D262" s="116">
        <v>19725</v>
      </c>
      <c r="E262" s="116">
        <v>467</v>
      </c>
      <c r="F262" s="116">
        <v>191.99999999999989</v>
      </c>
      <c r="G262" s="116">
        <v>54519</v>
      </c>
      <c r="H262" s="116">
        <v>389</v>
      </c>
      <c r="I262" s="116">
        <v>3087480</v>
      </c>
      <c r="J262" s="116">
        <v>118259</v>
      </c>
      <c r="K262" s="117">
        <v>3326711</v>
      </c>
    </row>
    <row r="263" spans="2:11" x14ac:dyDescent="0.3">
      <c r="B263" s="10">
        <v>2058</v>
      </c>
      <c r="C263" s="116">
        <v>37929.000000000087</v>
      </c>
      <c r="D263" s="116">
        <v>16891</v>
      </c>
      <c r="E263" s="116">
        <v>380</v>
      </c>
      <c r="F263" s="116">
        <v>152.99999999999989</v>
      </c>
      <c r="G263" s="116">
        <v>47309</v>
      </c>
      <c r="H263" s="116">
        <v>320</v>
      </c>
      <c r="I263" s="116">
        <v>3094704</v>
      </c>
      <c r="J263" s="116">
        <v>128507</v>
      </c>
      <c r="K263" s="117">
        <v>3326193</v>
      </c>
    </row>
    <row r="264" spans="2:11" x14ac:dyDescent="0.3">
      <c r="B264" s="10">
        <v>2059</v>
      </c>
      <c r="C264" s="116">
        <v>31350.000000000091</v>
      </c>
      <c r="D264" s="116">
        <v>14465</v>
      </c>
      <c r="E264" s="116">
        <v>308</v>
      </c>
      <c r="F264" s="116">
        <v>122.9999999999999</v>
      </c>
      <c r="G264" s="116">
        <v>40844</v>
      </c>
      <c r="H264" s="116">
        <v>258</v>
      </c>
      <c r="I264" s="116">
        <v>3097879</v>
      </c>
      <c r="J264" s="116">
        <v>138957</v>
      </c>
      <c r="K264" s="117">
        <v>3324184</v>
      </c>
    </row>
    <row r="265" spans="2:11" x14ac:dyDescent="0.3">
      <c r="B265" s="10">
        <v>2060</v>
      </c>
      <c r="C265" s="122">
        <v>25798.000000000091</v>
      </c>
      <c r="D265" s="122">
        <v>12398</v>
      </c>
      <c r="E265" s="122">
        <v>246</v>
      </c>
      <c r="F265" s="122">
        <v>99.999999999999886</v>
      </c>
      <c r="G265" s="122">
        <v>35085</v>
      </c>
      <c r="H265" s="122">
        <v>209</v>
      </c>
      <c r="I265" s="122">
        <v>3097366</v>
      </c>
      <c r="J265" s="122">
        <v>149605</v>
      </c>
      <c r="K265" s="123">
        <v>3320807</v>
      </c>
    </row>
    <row r="266" spans="2:11" x14ac:dyDescent="0.3">
      <c r="B266" s="254"/>
      <c r="C266" s="116"/>
      <c r="D266" s="116"/>
      <c r="E266" s="116"/>
      <c r="F266" s="116"/>
      <c r="G266" s="116"/>
      <c r="H266" s="116"/>
      <c r="I266" s="116"/>
      <c r="J266" s="116"/>
      <c r="K266" s="116"/>
    </row>
    <row r="267" spans="2:11" ht="18" x14ac:dyDescent="0.35">
      <c r="B267" s="25" t="s">
        <v>27</v>
      </c>
      <c r="C267" s="25"/>
    </row>
    <row r="268" spans="2:11" ht="18" x14ac:dyDescent="0.35">
      <c r="B268" s="24" t="s">
        <v>16</v>
      </c>
      <c r="C268" s="24"/>
    </row>
    <row r="269" spans="2:11" x14ac:dyDescent="0.3">
      <c r="B269" s="1" t="s">
        <v>2</v>
      </c>
      <c r="C269" s="1" t="s">
        <v>10</v>
      </c>
      <c r="D269" s="1" t="s">
        <v>11</v>
      </c>
      <c r="E269" s="1" t="s">
        <v>5</v>
      </c>
      <c r="F269" s="1" t="s">
        <v>29</v>
      </c>
    </row>
    <row r="270" spans="2:11" x14ac:dyDescent="0.3">
      <c r="B270" s="1">
        <v>2022</v>
      </c>
      <c r="C270" s="35">
        <v>37263</v>
      </c>
      <c r="D270" s="113">
        <v>5031</v>
      </c>
      <c r="E270" s="113">
        <v>174</v>
      </c>
      <c r="F270" s="109">
        <v>42468</v>
      </c>
    </row>
    <row r="271" spans="2:11" x14ac:dyDescent="0.3">
      <c r="B271" s="1">
        <v>2023</v>
      </c>
      <c r="C271" s="108">
        <v>42180</v>
      </c>
      <c r="D271" s="116">
        <v>5047</v>
      </c>
      <c r="E271" s="116">
        <v>223</v>
      </c>
      <c r="F271" s="110">
        <v>47450</v>
      </c>
    </row>
    <row r="272" spans="2:11" x14ac:dyDescent="0.3">
      <c r="B272" s="1">
        <v>2024</v>
      </c>
      <c r="C272" s="108">
        <v>46855</v>
      </c>
      <c r="D272" s="116">
        <v>5039</v>
      </c>
      <c r="E272" s="116">
        <v>231</v>
      </c>
      <c r="F272" s="110">
        <v>52125</v>
      </c>
    </row>
    <row r="273" spans="2:6" x14ac:dyDescent="0.3">
      <c r="B273" s="1">
        <v>2025</v>
      </c>
      <c r="C273" s="108">
        <v>51085</v>
      </c>
      <c r="D273" s="116">
        <v>5006</v>
      </c>
      <c r="E273" s="116">
        <v>287</v>
      </c>
      <c r="F273" s="110">
        <v>56378</v>
      </c>
    </row>
    <row r="274" spans="2:6" x14ac:dyDescent="0.3">
      <c r="B274" s="1">
        <v>2026</v>
      </c>
      <c r="C274" s="108">
        <v>54826</v>
      </c>
      <c r="D274" s="116">
        <v>4950</v>
      </c>
      <c r="E274" s="116">
        <v>353</v>
      </c>
      <c r="F274" s="110">
        <v>60129</v>
      </c>
    </row>
    <row r="275" spans="2:6" x14ac:dyDescent="0.3">
      <c r="B275" s="1">
        <v>2027</v>
      </c>
      <c r="C275" s="108">
        <v>57997</v>
      </c>
      <c r="D275" s="116">
        <v>4874</v>
      </c>
      <c r="E275" s="116">
        <v>432</v>
      </c>
      <c r="F275" s="110">
        <v>63303</v>
      </c>
    </row>
    <row r="276" spans="2:6" x14ac:dyDescent="0.3">
      <c r="B276" s="1">
        <v>2028</v>
      </c>
      <c r="C276" s="108">
        <v>60545</v>
      </c>
      <c r="D276" s="116">
        <v>4773</v>
      </c>
      <c r="E276" s="116">
        <v>518</v>
      </c>
      <c r="F276" s="110">
        <v>65836</v>
      </c>
    </row>
    <row r="277" spans="2:6" x14ac:dyDescent="0.3">
      <c r="B277" s="1">
        <v>2029</v>
      </c>
      <c r="C277" s="108">
        <v>62428</v>
      </c>
      <c r="D277" s="116">
        <v>4655</v>
      </c>
      <c r="E277" s="116">
        <v>611</v>
      </c>
      <c r="F277" s="110">
        <v>67694</v>
      </c>
    </row>
    <row r="278" spans="2:6" x14ac:dyDescent="0.3">
      <c r="B278" s="1">
        <v>2030</v>
      </c>
      <c r="C278" s="14">
        <v>63607</v>
      </c>
      <c r="D278" s="119">
        <v>4517</v>
      </c>
      <c r="E278" s="119">
        <v>718</v>
      </c>
      <c r="F278" s="102">
        <v>68842</v>
      </c>
    </row>
    <row r="279" spans="2:6" x14ac:dyDescent="0.3">
      <c r="B279" s="1">
        <v>2031</v>
      </c>
      <c r="C279" s="108">
        <v>64429</v>
      </c>
      <c r="D279" s="116">
        <v>4368</v>
      </c>
      <c r="E279" s="116">
        <v>846</v>
      </c>
      <c r="F279" s="110">
        <v>69643</v>
      </c>
    </row>
    <row r="280" spans="2:6" x14ac:dyDescent="0.3">
      <c r="B280" s="1">
        <v>2032</v>
      </c>
      <c r="C280" s="108">
        <v>64899</v>
      </c>
      <c r="D280" s="116">
        <v>4210</v>
      </c>
      <c r="E280" s="116">
        <v>997</v>
      </c>
      <c r="F280" s="110">
        <v>70106</v>
      </c>
    </row>
    <row r="281" spans="2:6" x14ac:dyDescent="0.3">
      <c r="B281" s="1">
        <v>2033</v>
      </c>
      <c r="C281" s="108">
        <v>65054</v>
      </c>
      <c r="D281" s="116">
        <v>4049</v>
      </c>
      <c r="E281" s="116">
        <v>1167</v>
      </c>
      <c r="F281" s="110">
        <v>70270</v>
      </c>
    </row>
    <row r="282" spans="2:6" x14ac:dyDescent="0.3">
      <c r="B282" s="1">
        <v>2034</v>
      </c>
      <c r="C282" s="108">
        <v>64913</v>
      </c>
      <c r="D282" s="116">
        <v>3885</v>
      </c>
      <c r="E282" s="116">
        <v>1381</v>
      </c>
      <c r="F282" s="110">
        <v>70179</v>
      </c>
    </row>
    <row r="283" spans="2:6" x14ac:dyDescent="0.3">
      <c r="B283" s="1">
        <v>2035</v>
      </c>
      <c r="C283" s="108">
        <v>64541</v>
      </c>
      <c r="D283" s="116">
        <v>3720</v>
      </c>
      <c r="E283" s="116">
        <v>1638</v>
      </c>
      <c r="F283" s="110">
        <v>69899</v>
      </c>
    </row>
    <row r="284" spans="2:6" x14ac:dyDescent="0.3">
      <c r="B284" s="1">
        <v>2036</v>
      </c>
      <c r="C284" s="108">
        <v>63992</v>
      </c>
      <c r="D284" s="116">
        <v>3556</v>
      </c>
      <c r="E284" s="116">
        <v>1942</v>
      </c>
      <c r="F284" s="110">
        <v>69490</v>
      </c>
    </row>
    <row r="285" spans="2:6" x14ac:dyDescent="0.3">
      <c r="B285" s="1">
        <v>2037</v>
      </c>
      <c r="C285" s="108">
        <v>63337</v>
      </c>
      <c r="D285" s="116">
        <v>3397</v>
      </c>
      <c r="E285" s="116">
        <v>2292</v>
      </c>
      <c r="F285" s="110">
        <v>69026</v>
      </c>
    </row>
    <row r="286" spans="2:6" x14ac:dyDescent="0.3">
      <c r="B286" s="1">
        <v>2038</v>
      </c>
      <c r="C286" s="108">
        <v>62580</v>
      </c>
      <c r="D286" s="116">
        <v>3240</v>
      </c>
      <c r="E286" s="116">
        <v>2731</v>
      </c>
      <c r="F286" s="110">
        <v>68551</v>
      </c>
    </row>
    <row r="287" spans="2:6" x14ac:dyDescent="0.3">
      <c r="B287" s="1">
        <v>2039</v>
      </c>
      <c r="C287" s="108">
        <v>61765</v>
      </c>
      <c r="D287" s="116">
        <v>3093</v>
      </c>
      <c r="E287" s="116">
        <v>3263</v>
      </c>
      <c r="F287" s="110">
        <v>68121</v>
      </c>
    </row>
    <row r="288" spans="2:6" x14ac:dyDescent="0.3">
      <c r="B288" s="1">
        <v>2040</v>
      </c>
      <c r="C288" s="14">
        <v>60925</v>
      </c>
      <c r="D288" s="119">
        <v>2954</v>
      </c>
      <c r="E288" s="119">
        <v>3884</v>
      </c>
      <c r="F288" s="102">
        <v>67763</v>
      </c>
    </row>
    <row r="289" spans="2:6" x14ac:dyDescent="0.3">
      <c r="B289" s="1">
        <v>2041</v>
      </c>
      <c r="C289" s="108">
        <v>60048</v>
      </c>
      <c r="D289" s="116">
        <v>2827</v>
      </c>
      <c r="E289" s="116">
        <v>4594</v>
      </c>
      <c r="F289" s="110">
        <v>67469</v>
      </c>
    </row>
    <row r="290" spans="2:6" x14ac:dyDescent="0.3">
      <c r="B290" s="1">
        <v>2042</v>
      </c>
      <c r="C290" s="108">
        <v>59065</v>
      </c>
      <c r="D290" s="116">
        <v>2711</v>
      </c>
      <c r="E290" s="116">
        <v>5485</v>
      </c>
      <c r="F290" s="110">
        <v>67261</v>
      </c>
    </row>
    <row r="291" spans="2:6" x14ac:dyDescent="0.3">
      <c r="B291" s="1">
        <v>2043</v>
      </c>
      <c r="C291" s="108">
        <v>57980</v>
      </c>
      <c r="D291" s="116">
        <v>2605</v>
      </c>
      <c r="E291" s="116">
        <v>6550</v>
      </c>
      <c r="F291" s="110">
        <v>67135</v>
      </c>
    </row>
    <row r="292" spans="2:6" x14ac:dyDescent="0.3">
      <c r="B292" s="1">
        <v>2044</v>
      </c>
      <c r="C292" s="108">
        <v>56795</v>
      </c>
      <c r="D292" s="116">
        <v>2507</v>
      </c>
      <c r="E292" s="116">
        <v>7788</v>
      </c>
      <c r="F292" s="110">
        <v>67090</v>
      </c>
    </row>
    <row r="293" spans="2:6" x14ac:dyDescent="0.3">
      <c r="B293" s="1">
        <v>2045</v>
      </c>
      <c r="C293" s="108">
        <v>55507</v>
      </c>
      <c r="D293" s="116">
        <v>2417</v>
      </c>
      <c r="E293" s="116">
        <v>9197</v>
      </c>
      <c r="F293" s="110">
        <v>67121</v>
      </c>
    </row>
    <row r="294" spans="2:6" x14ac:dyDescent="0.3">
      <c r="B294" s="1">
        <v>2046</v>
      </c>
      <c r="C294" s="108">
        <v>53935</v>
      </c>
      <c r="D294" s="116">
        <v>2336</v>
      </c>
      <c r="E294" s="116">
        <v>10959</v>
      </c>
      <c r="F294" s="110">
        <v>67230</v>
      </c>
    </row>
    <row r="295" spans="2:6" x14ac:dyDescent="0.3">
      <c r="B295" s="1">
        <v>2047</v>
      </c>
      <c r="C295" s="108">
        <v>52075</v>
      </c>
      <c r="D295" s="116">
        <v>2263</v>
      </c>
      <c r="E295" s="116">
        <v>13074</v>
      </c>
      <c r="F295" s="110">
        <v>67412</v>
      </c>
    </row>
    <row r="296" spans="2:6" x14ac:dyDescent="0.3">
      <c r="B296" s="1">
        <v>2048</v>
      </c>
      <c r="C296" s="108">
        <v>49919</v>
      </c>
      <c r="D296" s="116">
        <v>2197</v>
      </c>
      <c r="E296" s="116">
        <v>15535</v>
      </c>
      <c r="F296" s="110">
        <v>67651</v>
      </c>
    </row>
    <row r="297" spans="2:6" x14ac:dyDescent="0.3">
      <c r="B297" s="1">
        <v>2049</v>
      </c>
      <c r="C297" s="108">
        <v>47468</v>
      </c>
      <c r="D297" s="116">
        <v>2140</v>
      </c>
      <c r="E297" s="116">
        <v>18337</v>
      </c>
      <c r="F297" s="110">
        <v>67945</v>
      </c>
    </row>
    <row r="298" spans="2:6" x14ac:dyDescent="0.3">
      <c r="B298" s="1">
        <v>2050</v>
      </c>
      <c r="C298" s="14">
        <v>44861</v>
      </c>
      <c r="D298" s="119">
        <v>2091</v>
      </c>
      <c r="E298" s="119">
        <v>21349</v>
      </c>
      <c r="F298" s="102">
        <v>68301</v>
      </c>
    </row>
    <row r="299" spans="2:6" x14ac:dyDescent="0.3">
      <c r="B299" s="1">
        <v>2051</v>
      </c>
      <c r="C299" s="108">
        <v>42220</v>
      </c>
      <c r="D299" s="116">
        <v>2045</v>
      </c>
      <c r="E299" s="116">
        <v>24394</v>
      </c>
      <c r="F299" s="110">
        <v>68659</v>
      </c>
    </row>
    <row r="300" spans="2:6" x14ac:dyDescent="0.3">
      <c r="B300" s="1">
        <v>2052</v>
      </c>
      <c r="C300" s="108">
        <v>39555</v>
      </c>
      <c r="D300" s="116">
        <v>2001</v>
      </c>
      <c r="E300" s="116">
        <v>27467</v>
      </c>
      <c r="F300" s="110">
        <v>69023</v>
      </c>
    </row>
    <row r="301" spans="2:6" x14ac:dyDescent="0.3">
      <c r="B301" s="1">
        <v>2053</v>
      </c>
      <c r="C301" s="108">
        <v>36883</v>
      </c>
      <c r="D301" s="116">
        <v>1960</v>
      </c>
      <c r="E301" s="116">
        <v>30558</v>
      </c>
      <c r="F301" s="110">
        <v>69401</v>
      </c>
    </row>
    <row r="302" spans="2:6" x14ac:dyDescent="0.3">
      <c r="B302" s="1">
        <v>2054</v>
      </c>
      <c r="C302" s="108">
        <v>34228</v>
      </c>
      <c r="D302" s="116">
        <v>1925</v>
      </c>
      <c r="E302" s="116">
        <v>33659</v>
      </c>
      <c r="F302" s="110">
        <v>69812</v>
      </c>
    </row>
    <row r="303" spans="2:6" x14ac:dyDescent="0.3">
      <c r="B303" s="1">
        <v>2055</v>
      </c>
      <c r="C303" s="108">
        <v>31615</v>
      </c>
      <c r="D303" s="116">
        <v>1894</v>
      </c>
      <c r="E303" s="116">
        <v>36760</v>
      </c>
      <c r="F303" s="110">
        <v>70269</v>
      </c>
    </row>
    <row r="304" spans="2:6" x14ac:dyDescent="0.3">
      <c r="B304" s="1">
        <v>2056</v>
      </c>
      <c r="C304" s="108">
        <v>29055</v>
      </c>
      <c r="D304" s="116">
        <v>1863</v>
      </c>
      <c r="E304" s="116">
        <v>39859</v>
      </c>
      <c r="F304" s="110">
        <v>70777</v>
      </c>
    </row>
    <row r="305" spans="2:11" x14ac:dyDescent="0.3">
      <c r="B305" s="1">
        <v>2057</v>
      </c>
      <c r="C305" s="108">
        <v>26578</v>
      </c>
      <c r="D305" s="116">
        <v>1834</v>
      </c>
      <c r="E305" s="116">
        <v>42933</v>
      </c>
      <c r="F305" s="110">
        <v>71345</v>
      </c>
    </row>
    <row r="306" spans="2:11" x14ac:dyDescent="0.3">
      <c r="B306" s="1">
        <v>2058</v>
      </c>
      <c r="C306" s="108">
        <v>24200</v>
      </c>
      <c r="D306" s="116">
        <v>1808</v>
      </c>
      <c r="E306" s="116">
        <v>45988</v>
      </c>
      <c r="F306" s="110">
        <v>71996</v>
      </c>
    </row>
    <row r="307" spans="2:11" x14ac:dyDescent="0.3">
      <c r="B307" s="1">
        <v>2059</v>
      </c>
      <c r="C307" s="108">
        <v>21929</v>
      </c>
      <c r="D307" s="116">
        <v>1785</v>
      </c>
      <c r="E307" s="116">
        <v>49010</v>
      </c>
      <c r="F307" s="110">
        <v>72724</v>
      </c>
    </row>
    <row r="308" spans="2:11" x14ac:dyDescent="0.3">
      <c r="B308" s="1">
        <v>2060</v>
      </c>
      <c r="C308" s="21">
        <v>19775</v>
      </c>
      <c r="D308" s="122">
        <v>1759</v>
      </c>
      <c r="E308" s="122">
        <v>51988</v>
      </c>
      <c r="F308" s="111">
        <v>73522</v>
      </c>
    </row>
    <row r="309" spans="2:11" x14ac:dyDescent="0.3">
      <c r="B309" s="210"/>
      <c r="C309" s="108"/>
      <c r="D309" s="116"/>
      <c r="E309" s="116"/>
      <c r="F309" s="108"/>
    </row>
    <row r="310" spans="2:11" ht="18" x14ac:dyDescent="0.35">
      <c r="B310" s="25" t="s">
        <v>27</v>
      </c>
      <c r="C310" s="25"/>
    </row>
    <row r="311" spans="2:11" ht="18" x14ac:dyDescent="0.35">
      <c r="B311" s="24" t="s">
        <v>22</v>
      </c>
      <c r="C311" s="24"/>
    </row>
    <row r="312" spans="2:11" x14ac:dyDescent="0.3">
      <c r="B312" s="124" t="s">
        <v>2</v>
      </c>
      <c r="C312" s="124" t="s">
        <v>10</v>
      </c>
      <c r="D312" s="124" t="s">
        <v>11</v>
      </c>
      <c r="E312" s="124" t="s">
        <v>30</v>
      </c>
      <c r="F312" s="124" t="s">
        <v>9</v>
      </c>
      <c r="G312" s="124" t="s">
        <v>6</v>
      </c>
      <c r="H312" s="124" t="s">
        <v>7</v>
      </c>
      <c r="I312" s="124" t="s">
        <v>5</v>
      </c>
      <c r="J312" s="124" t="s">
        <v>8</v>
      </c>
      <c r="K312" s="124" t="s">
        <v>29</v>
      </c>
    </row>
    <row r="313" spans="2:11" x14ac:dyDescent="0.3">
      <c r="B313" s="10">
        <v>2022</v>
      </c>
      <c r="C313" s="113">
        <v>2264</v>
      </c>
      <c r="D313" s="113">
        <v>64783</v>
      </c>
      <c r="E313" s="113">
        <v>120</v>
      </c>
      <c r="F313" s="113">
        <v>318</v>
      </c>
      <c r="G313" s="113">
        <v>0</v>
      </c>
      <c r="H313" s="113">
        <v>0</v>
      </c>
      <c r="I313" s="113">
        <v>25</v>
      </c>
      <c r="J313" s="113">
        <v>0</v>
      </c>
      <c r="K313" s="114">
        <v>67510</v>
      </c>
    </row>
    <row r="314" spans="2:11" x14ac:dyDescent="0.3">
      <c r="B314" s="10">
        <v>2023</v>
      </c>
      <c r="C314" s="116">
        <v>2297</v>
      </c>
      <c r="D314" s="116">
        <v>64619</v>
      </c>
      <c r="E314" s="116">
        <v>119</v>
      </c>
      <c r="F314" s="116">
        <v>378</v>
      </c>
      <c r="G314" s="116">
        <v>0</v>
      </c>
      <c r="H314" s="116">
        <v>0</v>
      </c>
      <c r="I314" s="116">
        <v>50</v>
      </c>
      <c r="J314" s="116">
        <v>0</v>
      </c>
      <c r="K314" s="117">
        <v>67463</v>
      </c>
    </row>
    <row r="315" spans="2:11" x14ac:dyDescent="0.3">
      <c r="B315" s="10">
        <v>2024</v>
      </c>
      <c r="C315" s="116">
        <v>2283</v>
      </c>
      <c r="D315" s="116">
        <v>64463</v>
      </c>
      <c r="E315" s="116">
        <v>117</v>
      </c>
      <c r="F315" s="116">
        <v>451</v>
      </c>
      <c r="G315" s="116">
        <v>0</v>
      </c>
      <c r="H315" s="116">
        <v>0</v>
      </c>
      <c r="I315" s="116">
        <v>100</v>
      </c>
      <c r="J315" s="116">
        <v>0</v>
      </c>
      <c r="K315" s="117">
        <v>67414</v>
      </c>
    </row>
    <row r="316" spans="2:11" x14ac:dyDescent="0.3">
      <c r="B316" s="10">
        <v>2025</v>
      </c>
      <c r="C316" s="116">
        <v>2242</v>
      </c>
      <c r="D316" s="116">
        <v>64297</v>
      </c>
      <c r="E316" s="116">
        <v>115</v>
      </c>
      <c r="F316" s="116">
        <v>540</v>
      </c>
      <c r="G316" s="116">
        <v>0</v>
      </c>
      <c r="H316" s="116">
        <v>0</v>
      </c>
      <c r="I316" s="116">
        <v>183</v>
      </c>
      <c r="J316" s="116">
        <v>0</v>
      </c>
      <c r="K316" s="117">
        <v>67377</v>
      </c>
    </row>
    <row r="317" spans="2:11" x14ac:dyDescent="0.3">
      <c r="B317" s="10">
        <v>2026</v>
      </c>
      <c r="C317" s="116">
        <v>2187</v>
      </c>
      <c r="D317" s="116">
        <v>64084</v>
      </c>
      <c r="E317" s="116">
        <v>113</v>
      </c>
      <c r="F317" s="116">
        <v>645</v>
      </c>
      <c r="G317" s="116">
        <v>0</v>
      </c>
      <c r="H317" s="116">
        <v>0</v>
      </c>
      <c r="I317" s="116">
        <v>312</v>
      </c>
      <c r="J317" s="116">
        <v>12</v>
      </c>
      <c r="K317" s="117">
        <v>67353</v>
      </c>
    </row>
    <row r="318" spans="2:11" x14ac:dyDescent="0.3">
      <c r="B318" s="10">
        <v>2027</v>
      </c>
      <c r="C318" s="116">
        <v>2122</v>
      </c>
      <c r="D318" s="116">
        <v>63804</v>
      </c>
      <c r="E318" s="116">
        <v>111</v>
      </c>
      <c r="F318" s="116">
        <v>769</v>
      </c>
      <c r="G318" s="116">
        <v>0</v>
      </c>
      <c r="H318" s="116">
        <v>0</v>
      </c>
      <c r="I318" s="116">
        <v>505</v>
      </c>
      <c r="J318" s="116">
        <v>35</v>
      </c>
      <c r="K318" s="117">
        <v>67346</v>
      </c>
    </row>
    <row r="319" spans="2:11" x14ac:dyDescent="0.3">
      <c r="B319" s="10">
        <v>2028</v>
      </c>
      <c r="C319" s="116">
        <v>2055</v>
      </c>
      <c r="D319" s="116">
        <v>63462</v>
      </c>
      <c r="E319" s="116">
        <v>109</v>
      </c>
      <c r="F319" s="116">
        <v>904</v>
      </c>
      <c r="G319" s="116">
        <v>0</v>
      </c>
      <c r="H319" s="116">
        <v>0</v>
      </c>
      <c r="I319" s="116">
        <v>764</v>
      </c>
      <c r="J319" s="116">
        <v>70</v>
      </c>
      <c r="K319" s="117">
        <v>67364</v>
      </c>
    </row>
    <row r="320" spans="2:11" x14ac:dyDescent="0.3">
      <c r="B320" s="11">
        <v>2029</v>
      </c>
      <c r="C320" s="116">
        <v>1983</v>
      </c>
      <c r="D320" s="116">
        <v>63069</v>
      </c>
      <c r="E320" s="116">
        <v>106</v>
      </c>
      <c r="F320" s="116">
        <v>1049</v>
      </c>
      <c r="G320" s="116">
        <v>0</v>
      </c>
      <c r="H320" s="116">
        <v>0</v>
      </c>
      <c r="I320" s="116">
        <v>1093</v>
      </c>
      <c r="J320" s="116">
        <v>113</v>
      </c>
      <c r="K320" s="117">
        <v>67413</v>
      </c>
    </row>
    <row r="321" spans="2:11" x14ac:dyDescent="0.3">
      <c r="B321" s="10">
        <v>2030</v>
      </c>
      <c r="C321" s="119">
        <v>1907</v>
      </c>
      <c r="D321" s="119">
        <v>62628</v>
      </c>
      <c r="E321" s="119">
        <v>103</v>
      </c>
      <c r="F321" s="119">
        <v>1192</v>
      </c>
      <c r="G321" s="119">
        <v>0</v>
      </c>
      <c r="H321" s="119">
        <v>0</v>
      </c>
      <c r="I321" s="119">
        <v>1491</v>
      </c>
      <c r="J321" s="119">
        <v>169</v>
      </c>
      <c r="K321" s="120">
        <v>67490</v>
      </c>
    </row>
    <row r="322" spans="2:11" x14ac:dyDescent="0.3">
      <c r="B322" s="12">
        <v>2031</v>
      </c>
      <c r="C322" s="116">
        <v>1828</v>
      </c>
      <c r="D322" s="116">
        <v>62127</v>
      </c>
      <c r="E322" s="116">
        <v>100</v>
      </c>
      <c r="F322" s="116">
        <v>1332</v>
      </c>
      <c r="G322" s="116">
        <v>0</v>
      </c>
      <c r="H322" s="116">
        <v>0</v>
      </c>
      <c r="I322" s="116">
        <v>1962</v>
      </c>
      <c r="J322" s="116">
        <v>245</v>
      </c>
      <c r="K322" s="117">
        <v>67594</v>
      </c>
    </row>
    <row r="323" spans="2:11" x14ac:dyDescent="0.3">
      <c r="B323" s="10">
        <v>2032</v>
      </c>
      <c r="C323" s="116">
        <v>1750</v>
      </c>
      <c r="D323" s="116">
        <v>61571</v>
      </c>
      <c r="E323" s="116">
        <v>98</v>
      </c>
      <c r="F323" s="116">
        <v>1472</v>
      </c>
      <c r="G323" s="116">
        <v>0</v>
      </c>
      <c r="H323" s="116">
        <v>0</v>
      </c>
      <c r="I323" s="116">
        <v>2505</v>
      </c>
      <c r="J323" s="116">
        <v>341</v>
      </c>
      <c r="K323" s="117">
        <v>67737</v>
      </c>
    </row>
    <row r="324" spans="2:11" x14ac:dyDescent="0.3">
      <c r="B324" s="10">
        <v>2033</v>
      </c>
      <c r="C324" s="116">
        <v>1673</v>
      </c>
      <c r="D324" s="116">
        <v>60959</v>
      </c>
      <c r="E324" s="116">
        <v>94</v>
      </c>
      <c r="F324" s="116">
        <v>1609</v>
      </c>
      <c r="G324" s="116">
        <v>0</v>
      </c>
      <c r="H324" s="116">
        <v>0</v>
      </c>
      <c r="I324" s="116">
        <v>3123</v>
      </c>
      <c r="J324" s="116">
        <v>456</v>
      </c>
      <c r="K324" s="117">
        <v>67914</v>
      </c>
    </row>
    <row r="325" spans="2:11" x14ac:dyDescent="0.3">
      <c r="B325" s="10">
        <v>2034</v>
      </c>
      <c r="C325" s="116">
        <v>1599</v>
      </c>
      <c r="D325" s="116">
        <v>60288</v>
      </c>
      <c r="E325" s="116">
        <v>91</v>
      </c>
      <c r="F325" s="116">
        <v>1747</v>
      </c>
      <c r="G325" s="116">
        <v>0</v>
      </c>
      <c r="H325" s="116">
        <v>0</v>
      </c>
      <c r="I325" s="116">
        <v>3815</v>
      </c>
      <c r="J325" s="116">
        <v>592</v>
      </c>
      <c r="K325" s="117">
        <v>68132</v>
      </c>
    </row>
    <row r="326" spans="2:11" x14ac:dyDescent="0.3">
      <c r="B326" s="10">
        <v>2035</v>
      </c>
      <c r="C326" s="116">
        <v>1511</v>
      </c>
      <c r="D326" s="116">
        <v>59350</v>
      </c>
      <c r="E326" s="116">
        <v>85</v>
      </c>
      <c r="F326" s="116">
        <v>1881</v>
      </c>
      <c r="G326" s="116">
        <v>0</v>
      </c>
      <c r="H326" s="116">
        <v>0</v>
      </c>
      <c r="I326" s="116">
        <v>4562</v>
      </c>
      <c r="J326" s="116">
        <v>747</v>
      </c>
      <c r="K326" s="117">
        <v>68136</v>
      </c>
    </row>
    <row r="327" spans="2:11" x14ac:dyDescent="0.3">
      <c r="B327" s="10">
        <v>2036</v>
      </c>
      <c r="C327" s="116">
        <v>1417</v>
      </c>
      <c r="D327" s="116">
        <v>58156</v>
      </c>
      <c r="E327" s="116">
        <v>78</v>
      </c>
      <c r="F327" s="116">
        <v>2000</v>
      </c>
      <c r="G327" s="116">
        <v>0</v>
      </c>
      <c r="H327" s="116">
        <v>0</v>
      </c>
      <c r="I327" s="116">
        <v>5363</v>
      </c>
      <c r="J327" s="116">
        <v>936</v>
      </c>
      <c r="K327" s="117">
        <v>67950</v>
      </c>
    </row>
    <row r="328" spans="2:11" x14ac:dyDescent="0.3">
      <c r="B328" s="10">
        <v>2037</v>
      </c>
      <c r="C328" s="116">
        <v>1333</v>
      </c>
      <c r="D328" s="116">
        <v>56969</v>
      </c>
      <c r="E328" s="116">
        <v>74</v>
      </c>
      <c r="F328" s="116">
        <v>2123</v>
      </c>
      <c r="G328" s="116">
        <v>0</v>
      </c>
      <c r="H328" s="116">
        <v>0</v>
      </c>
      <c r="I328" s="116">
        <v>6219</v>
      </c>
      <c r="J328" s="116">
        <v>1153</v>
      </c>
      <c r="K328" s="117">
        <v>67871</v>
      </c>
    </row>
    <row r="329" spans="2:11" x14ac:dyDescent="0.3">
      <c r="B329" s="10">
        <v>2038</v>
      </c>
      <c r="C329" s="116">
        <v>1242</v>
      </c>
      <c r="D329" s="116">
        <v>55577</v>
      </c>
      <c r="E329" s="116">
        <v>66</v>
      </c>
      <c r="F329" s="116">
        <v>2233</v>
      </c>
      <c r="G329" s="116">
        <v>0</v>
      </c>
      <c r="H329" s="116">
        <v>0</v>
      </c>
      <c r="I329" s="116">
        <v>7129</v>
      </c>
      <c r="J329" s="116">
        <v>1400</v>
      </c>
      <c r="K329" s="117">
        <v>67647</v>
      </c>
    </row>
    <row r="330" spans="2:11" x14ac:dyDescent="0.3">
      <c r="B330" s="11">
        <v>2039</v>
      </c>
      <c r="C330" s="116">
        <v>1157</v>
      </c>
      <c r="D330" s="116">
        <v>54217</v>
      </c>
      <c r="E330" s="116">
        <v>63</v>
      </c>
      <c r="F330" s="116">
        <v>2350</v>
      </c>
      <c r="G330" s="116">
        <v>0</v>
      </c>
      <c r="H330" s="116">
        <v>0</v>
      </c>
      <c r="I330" s="116">
        <v>8091</v>
      </c>
      <c r="J330" s="116">
        <v>1676</v>
      </c>
      <c r="K330" s="117">
        <v>67554</v>
      </c>
    </row>
    <row r="331" spans="2:11" x14ac:dyDescent="0.3">
      <c r="B331" s="10">
        <v>2040</v>
      </c>
      <c r="C331" s="119">
        <v>1075</v>
      </c>
      <c r="D331" s="119">
        <v>52865</v>
      </c>
      <c r="E331" s="119">
        <v>59</v>
      </c>
      <c r="F331" s="119">
        <v>2463</v>
      </c>
      <c r="G331" s="119">
        <v>0</v>
      </c>
      <c r="H331" s="119">
        <v>0</v>
      </c>
      <c r="I331" s="119">
        <v>9102</v>
      </c>
      <c r="J331" s="119">
        <v>1982</v>
      </c>
      <c r="K331" s="120">
        <v>67546</v>
      </c>
    </row>
    <row r="332" spans="2:11" x14ac:dyDescent="0.3">
      <c r="B332" s="12">
        <v>2041</v>
      </c>
      <c r="C332" s="116">
        <v>988</v>
      </c>
      <c r="D332" s="116">
        <v>51383</v>
      </c>
      <c r="E332" s="116">
        <v>54</v>
      </c>
      <c r="F332" s="116">
        <v>2569</v>
      </c>
      <c r="G332" s="116">
        <v>0</v>
      </c>
      <c r="H332" s="116">
        <v>0</v>
      </c>
      <c r="I332" s="116">
        <v>10148</v>
      </c>
      <c r="J332" s="116">
        <v>2296</v>
      </c>
      <c r="K332" s="117">
        <v>67438</v>
      </c>
    </row>
    <row r="333" spans="2:11" x14ac:dyDescent="0.3">
      <c r="B333" s="10">
        <v>2042</v>
      </c>
      <c r="C333" s="116">
        <v>908</v>
      </c>
      <c r="D333" s="116">
        <v>49967</v>
      </c>
      <c r="E333" s="116">
        <v>52</v>
      </c>
      <c r="F333" s="116">
        <v>2672</v>
      </c>
      <c r="G333" s="116">
        <v>0</v>
      </c>
      <c r="H333" s="116">
        <v>0</v>
      </c>
      <c r="I333" s="116">
        <v>11224</v>
      </c>
      <c r="J333" s="116">
        <v>2621</v>
      </c>
      <c r="K333" s="117">
        <v>67444</v>
      </c>
    </row>
    <row r="334" spans="2:11" x14ac:dyDescent="0.3">
      <c r="B334" s="10">
        <v>2043</v>
      </c>
      <c r="C334" s="116">
        <v>824</v>
      </c>
      <c r="D334" s="116">
        <v>48447</v>
      </c>
      <c r="E334" s="116">
        <v>47</v>
      </c>
      <c r="F334" s="116">
        <v>2765</v>
      </c>
      <c r="G334" s="116">
        <v>0</v>
      </c>
      <c r="H334" s="116">
        <v>0</v>
      </c>
      <c r="I334" s="116">
        <v>12325</v>
      </c>
      <c r="J334" s="116">
        <v>2950</v>
      </c>
      <c r="K334" s="117">
        <v>67358</v>
      </c>
    </row>
    <row r="335" spans="2:11" x14ac:dyDescent="0.3">
      <c r="B335" s="10">
        <v>2044</v>
      </c>
      <c r="C335" s="116">
        <v>749</v>
      </c>
      <c r="D335" s="116">
        <v>47002</v>
      </c>
      <c r="E335" s="116">
        <v>44</v>
      </c>
      <c r="F335" s="116">
        <v>2859</v>
      </c>
      <c r="G335" s="116">
        <v>0</v>
      </c>
      <c r="H335" s="116">
        <v>0</v>
      </c>
      <c r="I335" s="116">
        <v>13454</v>
      </c>
      <c r="J335" s="116">
        <v>3286</v>
      </c>
      <c r="K335" s="117">
        <v>67394</v>
      </c>
    </row>
    <row r="336" spans="2:11" x14ac:dyDescent="0.3">
      <c r="B336" s="10">
        <v>2045</v>
      </c>
      <c r="C336" s="116">
        <v>671</v>
      </c>
      <c r="D336" s="116">
        <v>45487</v>
      </c>
      <c r="E336" s="116">
        <v>41</v>
      </c>
      <c r="F336" s="116">
        <v>2942</v>
      </c>
      <c r="G336" s="116">
        <v>0</v>
      </c>
      <c r="H336" s="116">
        <v>0</v>
      </c>
      <c r="I336" s="116">
        <v>14599</v>
      </c>
      <c r="J336" s="116">
        <v>3625</v>
      </c>
      <c r="K336" s="117">
        <v>67365</v>
      </c>
    </row>
    <row r="337" spans="2:11" x14ac:dyDescent="0.3">
      <c r="B337" s="10">
        <v>2046</v>
      </c>
      <c r="C337" s="116">
        <v>604</v>
      </c>
      <c r="D337" s="116">
        <v>44051</v>
      </c>
      <c r="E337" s="116">
        <v>40</v>
      </c>
      <c r="F337" s="116">
        <v>3024</v>
      </c>
      <c r="G337" s="116">
        <v>0</v>
      </c>
      <c r="H337" s="116">
        <v>0</v>
      </c>
      <c r="I337" s="116">
        <v>15770</v>
      </c>
      <c r="J337" s="116">
        <v>3969</v>
      </c>
      <c r="K337" s="117">
        <v>67458</v>
      </c>
    </row>
    <row r="338" spans="2:11" x14ac:dyDescent="0.3">
      <c r="B338" s="10">
        <v>2047</v>
      </c>
      <c r="C338" s="116">
        <v>538</v>
      </c>
      <c r="D338" s="116">
        <v>42545</v>
      </c>
      <c r="E338" s="116">
        <v>36</v>
      </c>
      <c r="F338" s="116">
        <v>3095</v>
      </c>
      <c r="G338" s="116">
        <v>0</v>
      </c>
      <c r="H338" s="116">
        <v>0</v>
      </c>
      <c r="I338" s="116">
        <v>16973</v>
      </c>
      <c r="J338" s="116">
        <v>4312</v>
      </c>
      <c r="K338" s="117">
        <v>67499</v>
      </c>
    </row>
    <row r="339" spans="2:11" x14ac:dyDescent="0.3">
      <c r="B339" s="10">
        <v>2048</v>
      </c>
      <c r="C339" s="116">
        <v>478</v>
      </c>
      <c r="D339" s="116">
        <v>41097</v>
      </c>
      <c r="E339" s="116">
        <v>34</v>
      </c>
      <c r="F339" s="116">
        <v>3165</v>
      </c>
      <c r="G339" s="116">
        <v>0</v>
      </c>
      <c r="H339" s="116">
        <v>0</v>
      </c>
      <c r="I339" s="116">
        <v>18224</v>
      </c>
      <c r="J339" s="116">
        <v>4656</v>
      </c>
      <c r="K339" s="117">
        <v>67654</v>
      </c>
    </row>
    <row r="340" spans="2:11" x14ac:dyDescent="0.3">
      <c r="B340" s="11">
        <v>2049</v>
      </c>
      <c r="C340" s="116">
        <v>425</v>
      </c>
      <c r="D340" s="116">
        <v>39711</v>
      </c>
      <c r="E340" s="116">
        <v>33</v>
      </c>
      <c r="F340" s="116">
        <v>3231</v>
      </c>
      <c r="G340" s="116">
        <v>0</v>
      </c>
      <c r="H340" s="116">
        <v>0</v>
      </c>
      <c r="I340" s="116">
        <v>19504</v>
      </c>
      <c r="J340" s="116">
        <v>5001</v>
      </c>
      <c r="K340" s="117">
        <v>67905</v>
      </c>
    </row>
    <row r="341" spans="2:11" x14ac:dyDescent="0.3">
      <c r="B341" s="10">
        <v>2050</v>
      </c>
      <c r="C341" s="119">
        <v>375</v>
      </c>
      <c r="D341" s="119">
        <v>38374</v>
      </c>
      <c r="E341" s="119">
        <v>32</v>
      </c>
      <c r="F341" s="119">
        <v>3278</v>
      </c>
      <c r="G341" s="119">
        <v>0</v>
      </c>
      <c r="H341" s="119">
        <v>0</v>
      </c>
      <c r="I341" s="119">
        <v>20835</v>
      </c>
      <c r="J341" s="119">
        <v>5345</v>
      </c>
      <c r="K341" s="120">
        <v>68239</v>
      </c>
    </row>
    <row r="342" spans="2:11" x14ac:dyDescent="0.3">
      <c r="B342" s="12">
        <v>2051</v>
      </c>
      <c r="C342" s="116">
        <v>328</v>
      </c>
      <c r="D342" s="116">
        <v>36984</v>
      </c>
      <c r="E342" s="116">
        <v>30</v>
      </c>
      <c r="F342" s="116">
        <v>3291</v>
      </c>
      <c r="G342" s="116">
        <v>0</v>
      </c>
      <c r="H342" s="116">
        <v>0</v>
      </c>
      <c r="I342" s="116">
        <v>22174</v>
      </c>
      <c r="J342" s="116">
        <v>5689</v>
      </c>
      <c r="K342" s="117">
        <v>68496</v>
      </c>
    </row>
    <row r="343" spans="2:11" x14ac:dyDescent="0.3">
      <c r="B343" s="10">
        <v>2052</v>
      </c>
      <c r="C343" s="116">
        <v>286</v>
      </c>
      <c r="D343" s="116">
        <v>35643</v>
      </c>
      <c r="E343" s="116">
        <v>29</v>
      </c>
      <c r="F343" s="116">
        <v>3282</v>
      </c>
      <c r="G343" s="116">
        <v>0</v>
      </c>
      <c r="H343" s="116">
        <v>0</v>
      </c>
      <c r="I343" s="116">
        <v>23543</v>
      </c>
      <c r="J343" s="116">
        <v>6034</v>
      </c>
      <c r="K343" s="117">
        <v>68817</v>
      </c>
    </row>
    <row r="344" spans="2:11" x14ac:dyDescent="0.3">
      <c r="B344" s="10">
        <v>2053</v>
      </c>
      <c r="C344" s="116">
        <v>253</v>
      </c>
      <c r="D344" s="116">
        <v>34347</v>
      </c>
      <c r="E344" s="116">
        <v>28</v>
      </c>
      <c r="F344" s="116">
        <v>3249</v>
      </c>
      <c r="G344" s="116">
        <v>0</v>
      </c>
      <c r="H344" s="116">
        <v>0</v>
      </c>
      <c r="I344" s="116">
        <v>24932</v>
      </c>
      <c r="J344" s="116">
        <v>6384</v>
      </c>
      <c r="K344" s="117">
        <v>69193</v>
      </c>
    </row>
    <row r="345" spans="2:11" x14ac:dyDescent="0.3">
      <c r="B345" s="10">
        <v>2054</v>
      </c>
      <c r="C345" s="116">
        <v>225</v>
      </c>
      <c r="D345" s="116">
        <v>33076</v>
      </c>
      <c r="E345" s="116">
        <v>27</v>
      </c>
      <c r="F345" s="116">
        <v>3192</v>
      </c>
      <c r="G345" s="116">
        <v>0</v>
      </c>
      <c r="H345" s="116">
        <v>0</v>
      </c>
      <c r="I345" s="116">
        <v>26349</v>
      </c>
      <c r="J345" s="116">
        <v>6742</v>
      </c>
      <c r="K345" s="117">
        <v>69611</v>
      </c>
    </row>
    <row r="346" spans="2:11" x14ac:dyDescent="0.3">
      <c r="B346" s="10">
        <v>2055</v>
      </c>
      <c r="C346" s="116">
        <v>200</v>
      </c>
      <c r="D346" s="116">
        <v>31827</v>
      </c>
      <c r="E346" s="116">
        <v>26</v>
      </c>
      <c r="F346" s="116">
        <v>3111</v>
      </c>
      <c r="G346" s="116">
        <v>0</v>
      </c>
      <c r="H346" s="116">
        <v>0</v>
      </c>
      <c r="I346" s="116">
        <v>27794</v>
      </c>
      <c r="J346" s="116">
        <v>7099</v>
      </c>
      <c r="K346" s="117">
        <v>70057</v>
      </c>
    </row>
    <row r="347" spans="2:11" x14ac:dyDescent="0.3">
      <c r="B347" s="10">
        <v>2056</v>
      </c>
      <c r="C347" s="116">
        <v>173</v>
      </c>
      <c r="D347" s="116">
        <v>30509</v>
      </c>
      <c r="E347" s="116">
        <v>26</v>
      </c>
      <c r="F347" s="116">
        <v>3000</v>
      </c>
      <c r="G347" s="116">
        <v>0</v>
      </c>
      <c r="H347" s="116">
        <v>0</v>
      </c>
      <c r="I347" s="116">
        <v>29243</v>
      </c>
      <c r="J347" s="116">
        <v>7451</v>
      </c>
      <c r="K347" s="117">
        <v>70402</v>
      </c>
    </row>
    <row r="348" spans="2:11" x14ac:dyDescent="0.3">
      <c r="B348" s="10">
        <v>2057</v>
      </c>
      <c r="C348" s="116">
        <v>152</v>
      </c>
      <c r="D348" s="116">
        <v>29209</v>
      </c>
      <c r="E348" s="116">
        <v>26</v>
      </c>
      <c r="F348" s="116">
        <v>2868</v>
      </c>
      <c r="G348" s="116">
        <v>0</v>
      </c>
      <c r="H348" s="116">
        <v>0</v>
      </c>
      <c r="I348" s="116">
        <v>30724</v>
      </c>
      <c r="J348" s="116">
        <v>7799</v>
      </c>
      <c r="K348" s="117">
        <v>70778</v>
      </c>
    </row>
    <row r="349" spans="2:11" x14ac:dyDescent="0.3">
      <c r="B349" s="10">
        <v>2058</v>
      </c>
      <c r="C349" s="116">
        <v>136</v>
      </c>
      <c r="D349" s="116">
        <v>27911</v>
      </c>
      <c r="E349" s="116">
        <v>25</v>
      </c>
      <c r="F349" s="116">
        <v>2719</v>
      </c>
      <c r="G349" s="116">
        <v>0</v>
      </c>
      <c r="H349" s="116">
        <v>0</v>
      </c>
      <c r="I349" s="116">
        <v>32240</v>
      </c>
      <c r="J349" s="116">
        <v>8152</v>
      </c>
      <c r="K349" s="117">
        <v>71183</v>
      </c>
    </row>
    <row r="350" spans="2:11" x14ac:dyDescent="0.3">
      <c r="B350" s="10">
        <v>2059</v>
      </c>
      <c r="C350" s="116">
        <v>122</v>
      </c>
      <c r="D350" s="116">
        <v>26594</v>
      </c>
      <c r="E350" s="116">
        <v>24</v>
      </c>
      <c r="F350" s="116">
        <v>2572</v>
      </c>
      <c r="G350" s="116">
        <v>0</v>
      </c>
      <c r="H350" s="116">
        <v>0</v>
      </c>
      <c r="I350" s="116">
        <v>33795</v>
      </c>
      <c r="J350" s="116">
        <v>8503</v>
      </c>
      <c r="K350" s="117">
        <v>71610</v>
      </c>
    </row>
    <row r="351" spans="2:11" x14ac:dyDescent="0.3">
      <c r="B351" s="10">
        <v>2060</v>
      </c>
      <c r="C351" s="122">
        <v>110</v>
      </c>
      <c r="D351" s="122">
        <v>25242</v>
      </c>
      <c r="E351" s="122">
        <v>23</v>
      </c>
      <c r="F351" s="122">
        <v>2423</v>
      </c>
      <c r="G351" s="122">
        <v>0</v>
      </c>
      <c r="H351" s="122">
        <v>0</v>
      </c>
      <c r="I351" s="122">
        <v>35387</v>
      </c>
      <c r="J351" s="122">
        <v>8860</v>
      </c>
      <c r="K351" s="123">
        <v>72045</v>
      </c>
    </row>
    <row r="352" spans="2:11" x14ac:dyDescent="0.3">
      <c r="B352" s="254"/>
      <c r="C352" s="116"/>
      <c r="D352" s="116"/>
      <c r="E352" s="116"/>
      <c r="F352" s="116"/>
      <c r="G352" s="116"/>
      <c r="H352" s="116"/>
      <c r="I352" s="116"/>
      <c r="J352" s="116"/>
      <c r="K352" s="116"/>
    </row>
    <row r="353" spans="2:11" ht="18" x14ac:dyDescent="0.35">
      <c r="B353" s="25" t="s">
        <v>27</v>
      </c>
    </row>
    <row r="354" spans="2:11" ht="18" x14ac:dyDescent="0.35">
      <c r="B354" s="24" t="s">
        <v>18</v>
      </c>
    </row>
    <row r="355" spans="2:11" x14ac:dyDescent="0.3">
      <c r="B355" s="124" t="s">
        <v>2</v>
      </c>
      <c r="C355" s="124" t="s">
        <v>10</v>
      </c>
      <c r="D355" s="124" t="s">
        <v>11</v>
      </c>
      <c r="E355" s="124" t="s">
        <v>9</v>
      </c>
      <c r="F355" s="124" t="s">
        <v>31</v>
      </c>
      <c r="G355" s="124" t="s">
        <v>6</v>
      </c>
      <c r="H355" s="124" t="s">
        <v>7</v>
      </c>
      <c r="I355" s="124" t="s">
        <v>5</v>
      </c>
      <c r="J355" s="124" t="s">
        <v>8</v>
      </c>
      <c r="K355" s="124" t="s">
        <v>29</v>
      </c>
    </row>
    <row r="356" spans="2:11" x14ac:dyDescent="0.3">
      <c r="B356" s="10">
        <v>2022</v>
      </c>
      <c r="C356" s="113">
        <v>9152</v>
      </c>
      <c r="D356" s="113">
        <v>331613</v>
      </c>
      <c r="E356" s="113">
        <v>1119</v>
      </c>
      <c r="F356" s="113">
        <v>15</v>
      </c>
      <c r="G356" s="113">
        <v>185</v>
      </c>
      <c r="H356" s="113">
        <v>74</v>
      </c>
      <c r="I356" s="113">
        <v>1555</v>
      </c>
      <c r="J356" s="113">
        <v>0</v>
      </c>
      <c r="K356" s="114">
        <v>343713</v>
      </c>
    </row>
    <row r="357" spans="2:11" x14ac:dyDescent="0.3">
      <c r="B357" s="10">
        <v>2023</v>
      </c>
      <c r="C357" s="116">
        <v>8091</v>
      </c>
      <c r="D357" s="116">
        <v>325468</v>
      </c>
      <c r="E357" s="116">
        <v>1174</v>
      </c>
      <c r="F357" s="116">
        <v>17</v>
      </c>
      <c r="G357" s="116">
        <v>235</v>
      </c>
      <c r="H357" s="116">
        <v>94</v>
      </c>
      <c r="I357" s="116">
        <v>3570</v>
      </c>
      <c r="J357" s="116">
        <v>0</v>
      </c>
      <c r="K357" s="117">
        <v>338649</v>
      </c>
    </row>
    <row r="358" spans="2:11" x14ac:dyDescent="0.3">
      <c r="B358" s="10">
        <v>2024</v>
      </c>
      <c r="C358" s="116">
        <v>7216</v>
      </c>
      <c r="D358" s="116">
        <v>319386</v>
      </c>
      <c r="E358" s="116">
        <v>1205</v>
      </c>
      <c r="F358" s="116">
        <v>19</v>
      </c>
      <c r="G358" s="116">
        <v>280</v>
      </c>
      <c r="H358" s="116">
        <v>114</v>
      </c>
      <c r="I358" s="116">
        <v>6071</v>
      </c>
      <c r="J358" s="116">
        <v>0</v>
      </c>
      <c r="K358" s="117">
        <v>334291</v>
      </c>
    </row>
    <row r="359" spans="2:11" x14ac:dyDescent="0.3">
      <c r="B359" s="10">
        <v>2025</v>
      </c>
      <c r="C359" s="116">
        <v>6500</v>
      </c>
      <c r="D359" s="116">
        <v>313342</v>
      </c>
      <c r="E359" s="116">
        <v>1215</v>
      </c>
      <c r="F359" s="116">
        <v>21</v>
      </c>
      <c r="G359" s="116">
        <v>321</v>
      </c>
      <c r="H359" s="116">
        <v>127</v>
      </c>
      <c r="I359" s="116">
        <v>9058</v>
      </c>
      <c r="J359" s="116">
        <v>0</v>
      </c>
      <c r="K359" s="117">
        <v>330584</v>
      </c>
    </row>
    <row r="360" spans="2:11" x14ac:dyDescent="0.3">
      <c r="B360" s="10">
        <v>2026</v>
      </c>
      <c r="C360" s="116">
        <v>5909</v>
      </c>
      <c r="D360" s="116">
        <v>306886</v>
      </c>
      <c r="E360" s="116">
        <v>1202</v>
      </c>
      <c r="F360" s="116">
        <v>23</v>
      </c>
      <c r="G360" s="116">
        <v>356</v>
      </c>
      <c r="H360" s="116">
        <v>141</v>
      </c>
      <c r="I360" s="116">
        <v>12941</v>
      </c>
      <c r="J360" s="116">
        <v>1</v>
      </c>
      <c r="K360" s="117">
        <v>327459</v>
      </c>
    </row>
    <row r="361" spans="2:11" x14ac:dyDescent="0.3">
      <c r="B361" s="10">
        <v>2027</v>
      </c>
      <c r="C361" s="116">
        <v>5412</v>
      </c>
      <c r="D361" s="116">
        <v>299868</v>
      </c>
      <c r="E361" s="116">
        <v>1174</v>
      </c>
      <c r="F361" s="116">
        <v>23</v>
      </c>
      <c r="G361" s="116">
        <v>384</v>
      </c>
      <c r="H361" s="116">
        <v>153</v>
      </c>
      <c r="I361" s="116">
        <v>17860</v>
      </c>
      <c r="J361" s="116">
        <v>5</v>
      </c>
      <c r="K361" s="117">
        <v>324879</v>
      </c>
    </row>
    <row r="362" spans="2:11" x14ac:dyDescent="0.3">
      <c r="B362" s="10">
        <v>2028</v>
      </c>
      <c r="C362" s="116">
        <v>5001</v>
      </c>
      <c r="D362" s="116">
        <v>291710</v>
      </c>
      <c r="E362" s="116">
        <v>1130</v>
      </c>
      <c r="F362" s="116">
        <v>23</v>
      </c>
      <c r="G362" s="116">
        <v>404</v>
      </c>
      <c r="H362" s="116">
        <v>162</v>
      </c>
      <c r="I362" s="116">
        <v>24391</v>
      </c>
      <c r="J362" s="116">
        <v>11</v>
      </c>
      <c r="K362" s="117">
        <v>322832</v>
      </c>
    </row>
    <row r="363" spans="2:11" x14ac:dyDescent="0.3">
      <c r="B363" s="11">
        <v>2029</v>
      </c>
      <c r="C363" s="116">
        <v>4647</v>
      </c>
      <c r="D363" s="116">
        <v>282438</v>
      </c>
      <c r="E363" s="116">
        <v>1068</v>
      </c>
      <c r="F363" s="116">
        <v>23</v>
      </c>
      <c r="G363" s="116">
        <v>414</v>
      </c>
      <c r="H363" s="116">
        <v>167</v>
      </c>
      <c r="I363" s="116">
        <v>32580</v>
      </c>
      <c r="J363" s="116">
        <v>18</v>
      </c>
      <c r="K363" s="117">
        <v>321355</v>
      </c>
    </row>
    <row r="364" spans="2:11" x14ac:dyDescent="0.3">
      <c r="B364" s="10">
        <v>2030</v>
      </c>
      <c r="C364" s="119">
        <v>4344</v>
      </c>
      <c r="D364" s="119">
        <v>272010</v>
      </c>
      <c r="E364" s="119">
        <v>993</v>
      </c>
      <c r="F364" s="119">
        <v>23</v>
      </c>
      <c r="G364" s="119">
        <v>414</v>
      </c>
      <c r="H364" s="119">
        <v>170</v>
      </c>
      <c r="I364" s="119">
        <v>42451</v>
      </c>
      <c r="J364" s="119">
        <v>27</v>
      </c>
      <c r="K364" s="120">
        <v>320432</v>
      </c>
    </row>
    <row r="365" spans="2:11" x14ac:dyDescent="0.3">
      <c r="B365" s="12">
        <v>2031</v>
      </c>
      <c r="C365" s="116">
        <v>4067</v>
      </c>
      <c r="D365" s="116">
        <v>260354</v>
      </c>
      <c r="E365" s="116">
        <v>918</v>
      </c>
      <c r="F365" s="116">
        <v>22</v>
      </c>
      <c r="G365" s="116">
        <v>411</v>
      </c>
      <c r="H365" s="116">
        <v>172</v>
      </c>
      <c r="I365" s="116">
        <v>53902</v>
      </c>
      <c r="J365" s="116">
        <v>71</v>
      </c>
      <c r="K365" s="117">
        <v>319917</v>
      </c>
    </row>
    <row r="366" spans="2:11" x14ac:dyDescent="0.3">
      <c r="B366" s="10">
        <v>2032</v>
      </c>
      <c r="C366" s="116">
        <v>3811</v>
      </c>
      <c r="D366" s="116">
        <v>247458</v>
      </c>
      <c r="E366" s="116">
        <v>844</v>
      </c>
      <c r="F366" s="116">
        <v>22</v>
      </c>
      <c r="G366" s="116">
        <v>405</v>
      </c>
      <c r="H366" s="116">
        <v>173</v>
      </c>
      <c r="I366" s="116">
        <v>66787</v>
      </c>
      <c r="J366" s="116">
        <v>187</v>
      </c>
      <c r="K366" s="117">
        <v>319687</v>
      </c>
    </row>
    <row r="367" spans="2:11" x14ac:dyDescent="0.3">
      <c r="B367" s="10">
        <v>2033</v>
      </c>
      <c r="C367" s="116">
        <v>3548</v>
      </c>
      <c r="D367" s="116">
        <v>233424</v>
      </c>
      <c r="E367" s="116">
        <v>772</v>
      </c>
      <c r="F367" s="116">
        <v>22</v>
      </c>
      <c r="G367" s="116">
        <v>393</v>
      </c>
      <c r="H367" s="116">
        <v>174</v>
      </c>
      <c r="I367" s="116">
        <v>80951</v>
      </c>
      <c r="J367" s="116">
        <v>405</v>
      </c>
      <c r="K367" s="117">
        <v>319689</v>
      </c>
    </row>
    <row r="368" spans="2:11" x14ac:dyDescent="0.3">
      <c r="B368" s="10">
        <v>2034</v>
      </c>
      <c r="C368" s="116">
        <v>3293</v>
      </c>
      <c r="D368" s="116">
        <v>218942</v>
      </c>
      <c r="E368" s="116">
        <v>698</v>
      </c>
      <c r="F368" s="116">
        <v>22</v>
      </c>
      <c r="G368" s="116">
        <v>376</v>
      </c>
      <c r="H368" s="116">
        <v>173</v>
      </c>
      <c r="I368" s="116">
        <v>95564</v>
      </c>
      <c r="J368" s="116">
        <v>840</v>
      </c>
      <c r="K368" s="117">
        <v>319908</v>
      </c>
    </row>
    <row r="369" spans="2:11" x14ac:dyDescent="0.3">
      <c r="B369" s="10">
        <v>2035</v>
      </c>
      <c r="C369" s="116">
        <v>3040</v>
      </c>
      <c r="D369" s="116">
        <v>203881</v>
      </c>
      <c r="E369" s="116">
        <v>629</v>
      </c>
      <c r="F369" s="116">
        <v>22</v>
      </c>
      <c r="G369" s="116">
        <v>359</v>
      </c>
      <c r="H369" s="116">
        <v>173</v>
      </c>
      <c r="I369" s="116">
        <v>110650</v>
      </c>
      <c r="J369" s="116">
        <v>1565</v>
      </c>
      <c r="K369" s="117">
        <v>320319</v>
      </c>
    </row>
    <row r="370" spans="2:11" x14ac:dyDescent="0.3">
      <c r="B370" s="10">
        <v>2036</v>
      </c>
      <c r="C370" s="116">
        <v>2805</v>
      </c>
      <c r="D370" s="116">
        <v>189082</v>
      </c>
      <c r="E370" s="116">
        <v>565</v>
      </c>
      <c r="F370" s="116">
        <v>21</v>
      </c>
      <c r="G370" s="116">
        <v>341</v>
      </c>
      <c r="H370" s="116">
        <v>167</v>
      </c>
      <c r="I370" s="116">
        <v>125316</v>
      </c>
      <c r="J370" s="116">
        <v>2580</v>
      </c>
      <c r="K370" s="117">
        <v>320877</v>
      </c>
    </row>
    <row r="371" spans="2:11" x14ac:dyDescent="0.3">
      <c r="B371" s="10">
        <v>2037</v>
      </c>
      <c r="C371" s="116">
        <v>2583</v>
      </c>
      <c r="D371" s="116">
        <v>174565</v>
      </c>
      <c r="E371" s="116">
        <v>505</v>
      </c>
      <c r="F371" s="116">
        <v>20</v>
      </c>
      <c r="G371" s="116">
        <v>321</v>
      </c>
      <c r="H371" s="116">
        <v>160</v>
      </c>
      <c r="I371" s="116">
        <v>139330</v>
      </c>
      <c r="J371" s="116">
        <v>3876</v>
      </c>
      <c r="K371" s="117">
        <v>321360</v>
      </c>
    </row>
    <row r="372" spans="2:11" x14ac:dyDescent="0.3">
      <c r="B372" s="10">
        <v>2038</v>
      </c>
      <c r="C372" s="116">
        <v>2364</v>
      </c>
      <c r="D372" s="116">
        <v>160379</v>
      </c>
      <c r="E372" s="116">
        <v>447</v>
      </c>
      <c r="F372" s="116">
        <v>19</v>
      </c>
      <c r="G372" s="116">
        <v>301</v>
      </c>
      <c r="H372" s="116">
        <v>154</v>
      </c>
      <c r="I372" s="116">
        <v>152698</v>
      </c>
      <c r="J372" s="116">
        <v>5376</v>
      </c>
      <c r="K372" s="117">
        <v>321738</v>
      </c>
    </row>
    <row r="373" spans="2:11" x14ac:dyDescent="0.3">
      <c r="B373" s="11">
        <v>2039</v>
      </c>
      <c r="C373" s="116">
        <v>2153</v>
      </c>
      <c r="D373" s="116">
        <v>146590</v>
      </c>
      <c r="E373" s="116">
        <v>395</v>
      </c>
      <c r="F373" s="116">
        <v>19</v>
      </c>
      <c r="G373" s="116">
        <v>281</v>
      </c>
      <c r="H373" s="116">
        <v>147</v>
      </c>
      <c r="I373" s="116">
        <v>165422</v>
      </c>
      <c r="J373" s="116">
        <v>6934</v>
      </c>
      <c r="K373" s="117">
        <v>321941</v>
      </c>
    </row>
    <row r="374" spans="2:11" x14ac:dyDescent="0.3">
      <c r="B374" s="10">
        <v>2040</v>
      </c>
      <c r="C374" s="119">
        <v>1955</v>
      </c>
      <c r="D374" s="119">
        <v>133261</v>
      </c>
      <c r="E374" s="119">
        <v>346</v>
      </c>
      <c r="F374" s="119">
        <v>18</v>
      </c>
      <c r="G374" s="119">
        <v>261</v>
      </c>
      <c r="H374" s="119">
        <v>138</v>
      </c>
      <c r="I374" s="119">
        <v>177431</v>
      </c>
      <c r="J374" s="119">
        <v>8617</v>
      </c>
      <c r="K374" s="120">
        <v>322027</v>
      </c>
    </row>
    <row r="375" spans="2:11" x14ac:dyDescent="0.3">
      <c r="B375" s="12">
        <v>2041</v>
      </c>
      <c r="C375" s="116">
        <v>1770</v>
      </c>
      <c r="D375" s="116">
        <v>120573</v>
      </c>
      <c r="E375" s="116">
        <v>300</v>
      </c>
      <c r="F375" s="116">
        <v>18</v>
      </c>
      <c r="G375" s="116">
        <v>241</v>
      </c>
      <c r="H375" s="116">
        <v>129</v>
      </c>
      <c r="I375" s="116">
        <v>188525</v>
      </c>
      <c r="J375" s="116">
        <v>10418</v>
      </c>
      <c r="K375" s="117">
        <v>321974</v>
      </c>
    </row>
    <row r="376" spans="2:11" x14ac:dyDescent="0.3">
      <c r="B376" s="10">
        <v>2042</v>
      </c>
      <c r="C376" s="116">
        <v>1598</v>
      </c>
      <c r="D376" s="116">
        <v>108564</v>
      </c>
      <c r="E376" s="116">
        <v>259</v>
      </c>
      <c r="F376" s="116">
        <v>17</v>
      </c>
      <c r="G376" s="116">
        <v>222</v>
      </c>
      <c r="H376" s="116">
        <v>119</v>
      </c>
      <c r="I376" s="116">
        <v>198744</v>
      </c>
      <c r="J376" s="116">
        <v>12326</v>
      </c>
      <c r="K376" s="117">
        <v>321849</v>
      </c>
    </row>
    <row r="377" spans="2:11" x14ac:dyDescent="0.3">
      <c r="B377" s="10">
        <v>2043</v>
      </c>
      <c r="C377" s="116">
        <v>1434</v>
      </c>
      <c r="D377" s="116">
        <v>97274</v>
      </c>
      <c r="E377" s="116">
        <v>224</v>
      </c>
      <c r="F377" s="116">
        <v>17</v>
      </c>
      <c r="G377" s="116">
        <v>204</v>
      </c>
      <c r="H377" s="116">
        <v>109</v>
      </c>
      <c r="I377" s="116">
        <v>208060</v>
      </c>
      <c r="J377" s="116">
        <v>14334</v>
      </c>
      <c r="K377" s="117">
        <v>321656</v>
      </c>
    </row>
    <row r="378" spans="2:11" x14ac:dyDescent="0.3">
      <c r="B378" s="10">
        <v>2044</v>
      </c>
      <c r="C378" s="116">
        <v>1283</v>
      </c>
      <c r="D378" s="116">
        <v>86713</v>
      </c>
      <c r="E378" s="116">
        <v>190</v>
      </c>
      <c r="F378" s="116">
        <v>17</v>
      </c>
      <c r="G378" s="116">
        <v>186</v>
      </c>
      <c r="H378" s="116">
        <v>102</v>
      </c>
      <c r="I378" s="116">
        <v>216449</v>
      </c>
      <c r="J378" s="116">
        <v>16429</v>
      </c>
      <c r="K378" s="117">
        <v>321369</v>
      </c>
    </row>
    <row r="379" spans="2:11" x14ac:dyDescent="0.3">
      <c r="B379" s="10">
        <v>2045</v>
      </c>
      <c r="C379" s="116">
        <v>1142</v>
      </c>
      <c r="D379" s="116">
        <v>76901</v>
      </c>
      <c r="E379" s="116">
        <v>161</v>
      </c>
      <c r="F379" s="116">
        <v>17</v>
      </c>
      <c r="G379" s="116">
        <v>168</v>
      </c>
      <c r="H379" s="116">
        <v>96</v>
      </c>
      <c r="I379" s="116">
        <v>223905</v>
      </c>
      <c r="J379" s="116">
        <v>18464</v>
      </c>
      <c r="K379" s="117">
        <v>320854</v>
      </c>
    </row>
    <row r="380" spans="2:11" x14ac:dyDescent="0.3">
      <c r="B380" s="10">
        <v>2046</v>
      </c>
      <c r="C380" s="116">
        <v>1014</v>
      </c>
      <c r="D380" s="116">
        <v>67840</v>
      </c>
      <c r="E380" s="116">
        <v>138</v>
      </c>
      <c r="F380" s="116">
        <v>17</v>
      </c>
      <c r="G380" s="116">
        <v>151</v>
      </c>
      <c r="H380" s="116">
        <v>91</v>
      </c>
      <c r="I380" s="116">
        <v>230428</v>
      </c>
      <c r="J380" s="116">
        <v>20564</v>
      </c>
      <c r="K380" s="117">
        <v>320243</v>
      </c>
    </row>
    <row r="381" spans="2:11" x14ac:dyDescent="0.3">
      <c r="B381" s="10">
        <v>2047</v>
      </c>
      <c r="C381" s="116">
        <v>897</v>
      </c>
      <c r="D381" s="116">
        <v>59524</v>
      </c>
      <c r="E381" s="116">
        <v>117</v>
      </c>
      <c r="F381" s="116">
        <v>17</v>
      </c>
      <c r="G381" s="116">
        <v>135</v>
      </c>
      <c r="H381" s="116">
        <v>86</v>
      </c>
      <c r="I381" s="116">
        <v>236116</v>
      </c>
      <c r="J381" s="116">
        <v>22737</v>
      </c>
      <c r="K381" s="117">
        <v>319629</v>
      </c>
    </row>
    <row r="382" spans="2:11" x14ac:dyDescent="0.3">
      <c r="B382" s="10">
        <v>2048</v>
      </c>
      <c r="C382" s="116">
        <v>786</v>
      </c>
      <c r="D382" s="116">
        <v>51942</v>
      </c>
      <c r="E382" s="116">
        <v>99</v>
      </c>
      <c r="F382" s="116">
        <v>17</v>
      </c>
      <c r="G382" s="116">
        <v>120</v>
      </c>
      <c r="H382" s="116">
        <v>82</v>
      </c>
      <c r="I382" s="116">
        <v>240987</v>
      </c>
      <c r="J382" s="116">
        <v>24976</v>
      </c>
      <c r="K382" s="117">
        <v>319009</v>
      </c>
    </row>
    <row r="383" spans="2:11" x14ac:dyDescent="0.3">
      <c r="B383" s="11">
        <v>2049</v>
      </c>
      <c r="C383" s="116">
        <v>690</v>
      </c>
      <c r="D383" s="116">
        <v>45074</v>
      </c>
      <c r="E383" s="116">
        <v>84</v>
      </c>
      <c r="F383" s="116">
        <v>16</v>
      </c>
      <c r="G383" s="116">
        <v>105</v>
      </c>
      <c r="H383" s="116">
        <v>78</v>
      </c>
      <c r="I383" s="116">
        <v>245074</v>
      </c>
      <c r="J383" s="116">
        <v>27270</v>
      </c>
      <c r="K383" s="117">
        <v>318391</v>
      </c>
    </row>
    <row r="384" spans="2:11" x14ac:dyDescent="0.3">
      <c r="B384" s="10">
        <v>2050</v>
      </c>
      <c r="C384" s="119">
        <v>601</v>
      </c>
      <c r="D384" s="119">
        <v>38893</v>
      </c>
      <c r="E384" s="119">
        <v>74</v>
      </c>
      <c r="F384" s="119">
        <v>15</v>
      </c>
      <c r="G384" s="119">
        <v>94</v>
      </c>
      <c r="H384" s="119">
        <v>74</v>
      </c>
      <c r="I384" s="119">
        <v>248480</v>
      </c>
      <c r="J384" s="119">
        <v>29480</v>
      </c>
      <c r="K384" s="120">
        <v>317711</v>
      </c>
    </row>
    <row r="385" spans="2:11" x14ac:dyDescent="0.3">
      <c r="B385" s="12">
        <v>2051</v>
      </c>
      <c r="C385" s="116">
        <v>703</v>
      </c>
      <c r="D385" s="116">
        <v>33365</v>
      </c>
      <c r="E385" s="116">
        <v>65</v>
      </c>
      <c r="F385" s="116">
        <v>14</v>
      </c>
      <c r="G385" s="116">
        <v>84</v>
      </c>
      <c r="H385" s="116">
        <v>71</v>
      </c>
      <c r="I385" s="116">
        <v>251300</v>
      </c>
      <c r="J385" s="116">
        <v>31596</v>
      </c>
      <c r="K385" s="117">
        <v>317198</v>
      </c>
    </row>
    <row r="386" spans="2:11" x14ac:dyDescent="0.3">
      <c r="B386" s="10">
        <v>2052</v>
      </c>
      <c r="C386" s="116">
        <v>806</v>
      </c>
      <c r="D386" s="116">
        <v>28459</v>
      </c>
      <c r="E386" s="116">
        <v>57</v>
      </c>
      <c r="F386" s="116">
        <v>13</v>
      </c>
      <c r="G386" s="116">
        <v>75</v>
      </c>
      <c r="H386" s="116">
        <v>67</v>
      </c>
      <c r="I386" s="116">
        <v>253581</v>
      </c>
      <c r="J386" s="116">
        <v>33612</v>
      </c>
      <c r="K386" s="117">
        <v>316670</v>
      </c>
    </row>
    <row r="387" spans="2:11" x14ac:dyDescent="0.3">
      <c r="B387" s="10">
        <v>2053</v>
      </c>
      <c r="C387" s="116">
        <v>913</v>
      </c>
      <c r="D387" s="116">
        <v>24133</v>
      </c>
      <c r="E387" s="116">
        <v>50</v>
      </c>
      <c r="F387" s="116">
        <v>13</v>
      </c>
      <c r="G387" s="116">
        <v>66</v>
      </c>
      <c r="H387" s="116">
        <v>65</v>
      </c>
      <c r="I387" s="116">
        <v>255374</v>
      </c>
      <c r="J387" s="116">
        <v>35526</v>
      </c>
      <c r="K387" s="117">
        <v>316140</v>
      </c>
    </row>
    <row r="388" spans="2:11" x14ac:dyDescent="0.3">
      <c r="B388" s="10">
        <v>2054</v>
      </c>
      <c r="C388" s="116">
        <v>1023</v>
      </c>
      <c r="D388" s="116">
        <v>20341</v>
      </c>
      <c r="E388" s="116">
        <v>44</v>
      </c>
      <c r="F388" s="116">
        <v>12</v>
      </c>
      <c r="G388" s="116">
        <v>58</v>
      </c>
      <c r="H388" s="116">
        <v>63</v>
      </c>
      <c r="I388" s="116">
        <v>256734</v>
      </c>
      <c r="J388" s="116">
        <v>37331</v>
      </c>
      <c r="K388" s="117">
        <v>315606</v>
      </c>
    </row>
    <row r="389" spans="2:11" x14ac:dyDescent="0.3">
      <c r="B389" s="10">
        <v>2055</v>
      </c>
      <c r="C389" s="116">
        <v>1134</v>
      </c>
      <c r="D389" s="116">
        <v>17044</v>
      </c>
      <c r="E389" s="116">
        <v>41</v>
      </c>
      <c r="F389" s="116">
        <v>11</v>
      </c>
      <c r="G389" s="116">
        <v>50</v>
      </c>
      <c r="H389" s="116">
        <v>60</v>
      </c>
      <c r="I389" s="116">
        <v>257710</v>
      </c>
      <c r="J389" s="116">
        <v>39023</v>
      </c>
      <c r="K389" s="117">
        <v>315073</v>
      </c>
    </row>
    <row r="390" spans="2:11" x14ac:dyDescent="0.3">
      <c r="B390" s="10">
        <v>2056</v>
      </c>
      <c r="C390" s="116">
        <v>1246</v>
      </c>
      <c r="D390" s="116">
        <v>14196</v>
      </c>
      <c r="E390" s="116">
        <v>39</v>
      </c>
      <c r="F390" s="116">
        <v>10</v>
      </c>
      <c r="G390" s="116">
        <v>44</v>
      </c>
      <c r="H390" s="116">
        <v>58</v>
      </c>
      <c r="I390" s="116">
        <v>258361</v>
      </c>
      <c r="J390" s="116">
        <v>40598</v>
      </c>
      <c r="K390" s="117">
        <v>314552</v>
      </c>
    </row>
    <row r="391" spans="2:11" x14ac:dyDescent="0.3">
      <c r="B391" s="10">
        <v>2057</v>
      </c>
      <c r="C391" s="116">
        <v>1359</v>
      </c>
      <c r="D391" s="116">
        <v>11745</v>
      </c>
      <c r="E391" s="116">
        <v>38</v>
      </c>
      <c r="F391" s="116">
        <v>10</v>
      </c>
      <c r="G391" s="116">
        <v>41</v>
      </c>
      <c r="H391" s="116">
        <v>55</v>
      </c>
      <c r="I391" s="116">
        <v>258735</v>
      </c>
      <c r="J391" s="116">
        <v>42061</v>
      </c>
      <c r="K391" s="117">
        <v>314044</v>
      </c>
    </row>
    <row r="392" spans="2:11" x14ac:dyDescent="0.3">
      <c r="B392" s="10">
        <v>2058</v>
      </c>
      <c r="C392" s="116">
        <v>1469</v>
      </c>
      <c r="D392" s="116">
        <v>9656</v>
      </c>
      <c r="E392" s="116">
        <v>36</v>
      </c>
      <c r="F392" s="116">
        <v>10</v>
      </c>
      <c r="G392" s="116">
        <v>39</v>
      </c>
      <c r="H392" s="116">
        <v>53</v>
      </c>
      <c r="I392" s="116">
        <v>258883</v>
      </c>
      <c r="J392" s="116">
        <v>43406</v>
      </c>
      <c r="K392" s="117">
        <v>313552</v>
      </c>
    </row>
    <row r="393" spans="2:11" x14ac:dyDescent="0.3">
      <c r="B393" s="10">
        <v>2059</v>
      </c>
      <c r="C393" s="116">
        <v>1580</v>
      </c>
      <c r="D393" s="116">
        <v>7889</v>
      </c>
      <c r="E393" s="116">
        <v>35</v>
      </c>
      <c r="F393" s="116">
        <v>10</v>
      </c>
      <c r="G393" s="116">
        <v>37</v>
      </c>
      <c r="H393" s="116">
        <v>51</v>
      </c>
      <c r="I393" s="116">
        <v>258847</v>
      </c>
      <c r="J393" s="116">
        <v>44638</v>
      </c>
      <c r="K393" s="117">
        <v>313087</v>
      </c>
    </row>
    <row r="394" spans="2:11" x14ac:dyDescent="0.3">
      <c r="B394" s="10">
        <v>2060</v>
      </c>
      <c r="C394" s="122">
        <v>1688</v>
      </c>
      <c r="D394" s="122">
        <v>6411</v>
      </c>
      <c r="E394" s="122">
        <v>34</v>
      </c>
      <c r="F394" s="122">
        <v>10</v>
      </c>
      <c r="G394" s="122">
        <v>35</v>
      </c>
      <c r="H394" s="122">
        <v>49</v>
      </c>
      <c r="I394" s="122">
        <v>258669</v>
      </c>
      <c r="J394" s="122">
        <v>45759</v>
      </c>
      <c r="K394" s="123">
        <v>312655</v>
      </c>
    </row>
  </sheetData>
  <mergeCells count="1">
    <mergeCell ref="H5:H11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4"/>
  <sheetViews>
    <sheetView zoomScale="80" zoomScaleNormal="80" workbookViewId="0"/>
  </sheetViews>
  <sheetFormatPr defaultRowHeight="14.4" x14ac:dyDescent="0.3"/>
  <cols>
    <col min="3" max="3" width="16.88671875" customWidth="1"/>
    <col min="4" max="4" width="14.6640625" customWidth="1"/>
    <col min="5" max="5" width="19.5546875" customWidth="1"/>
    <col min="6" max="6" width="22.77734375" customWidth="1"/>
    <col min="7" max="7" width="24.6640625" customWidth="1"/>
    <col min="8" max="8" width="25.21875" customWidth="1"/>
    <col min="9" max="9" width="18.109375" customWidth="1"/>
    <col min="10" max="10" width="16.6640625" customWidth="1"/>
    <col min="11" max="11" width="14.6640625" customWidth="1"/>
    <col min="12" max="12" width="17.109375" customWidth="1"/>
    <col min="13" max="14" width="14.6640625" customWidth="1"/>
  </cols>
  <sheetData>
    <row r="1" spans="1:17" x14ac:dyDescent="0.3">
      <c r="A1" s="184"/>
      <c r="B1" t="s">
        <v>72</v>
      </c>
      <c r="G1" s="103" t="s">
        <v>59</v>
      </c>
      <c r="H1" s="104" t="s">
        <v>163</v>
      </c>
      <c r="P1" s="106"/>
      <c r="Q1" s="104"/>
    </row>
    <row r="2" spans="1:17" ht="18" x14ac:dyDescent="0.35">
      <c r="B2" s="25" t="s">
        <v>64</v>
      </c>
      <c r="C2" s="25"/>
      <c r="G2" s="105" t="s">
        <v>60</v>
      </c>
      <c r="H2" s="104" t="s">
        <v>161</v>
      </c>
      <c r="P2" s="106"/>
      <c r="Q2" s="104"/>
    </row>
    <row r="3" spans="1:17" ht="18" x14ac:dyDescent="0.35">
      <c r="B3" s="24" t="s">
        <v>28</v>
      </c>
      <c r="C3" s="24"/>
      <c r="P3" s="107"/>
    </row>
    <row r="4" spans="1:17" ht="28.8" x14ac:dyDescent="0.3">
      <c r="B4" s="158" t="s">
        <v>2</v>
      </c>
      <c r="C4" s="158" t="s">
        <v>1</v>
      </c>
      <c r="D4" s="158" t="s">
        <v>19</v>
      </c>
      <c r="E4" s="158" t="s">
        <v>13</v>
      </c>
      <c r="F4" s="158" t="s">
        <v>12</v>
      </c>
      <c r="G4" s="158" t="s">
        <v>22</v>
      </c>
      <c r="H4" s="158" t="s">
        <v>16</v>
      </c>
      <c r="I4" s="158" t="s">
        <v>18</v>
      </c>
      <c r="J4" s="158" t="s">
        <v>62</v>
      </c>
      <c r="K4" s="158" t="s">
        <v>29</v>
      </c>
    </row>
    <row r="5" spans="1:17" ht="14.4" customHeight="1" x14ac:dyDescent="0.3">
      <c r="B5" s="206">
        <v>2015</v>
      </c>
      <c r="C5" s="214">
        <v>47355</v>
      </c>
      <c r="D5" s="215">
        <v>580</v>
      </c>
      <c r="E5" s="280" t="s">
        <v>162</v>
      </c>
      <c r="F5" s="280"/>
      <c r="G5" s="223">
        <v>1474.9649999999999</v>
      </c>
      <c r="H5" s="280" t="s">
        <v>162</v>
      </c>
      <c r="I5" s="215">
        <v>3925</v>
      </c>
      <c r="J5" s="216">
        <v>1810.0350000000001</v>
      </c>
      <c r="K5" s="226">
        <f>C5+D5+G5+I5+J5</f>
        <v>55145</v>
      </c>
    </row>
    <row r="6" spans="1:17" x14ac:dyDescent="0.3">
      <c r="B6" s="206">
        <v>2016</v>
      </c>
      <c r="C6" s="217">
        <v>40719</v>
      </c>
      <c r="D6" s="218">
        <v>635</v>
      </c>
      <c r="E6" s="281"/>
      <c r="F6" s="281"/>
      <c r="G6" s="224">
        <v>1568.3569999999997</v>
      </c>
      <c r="H6" s="281"/>
      <c r="I6" s="218">
        <v>5514</v>
      </c>
      <c r="J6" s="219">
        <v>1924.6430000000003</v>
      </c>
      <c r="K6" s="227">
        <v>50361</v>
      </c>
    </row>
    <row r="7" spans="1:17" x14ac:dyDescent="0.3">
      <c r="B7" s="206">
        <v>2017</v>
      </c>
      <c r="C7" s="217">
        <v>40614</v>
      </c>
      <c r="D7" s="218">
        <v>630</v>
      </c>
      <c r="E7" s="281"/>
      <c r="F7" s="281"/>
      <c r="G7" s="224">
        <v>1513.1299999999999</v>
      </c>
      <c r="H7" s="281"/>
      <c r="I7" s="218">
        <v>5611</v>
      </c>
      <c r="J7" s="219">
        <v>1856.8700000000001</v>
      </c>
      <c r="K7" s="227">
        <v>50225</v>
      </c>
    </row>
    <row r="8" spans="1:17" x14ac:dyDescent="0.3">
      <c r="B8" s="206">
        <v>2018</v>
      </c>
      <c r="C8" s="217">
        <v>40718</v>
      </c>
      <c r="D8" s="218">
        <v>614</v>
      </c>
      <c r="E8" s="281"/>
      <c r="F8" s="281"/>
      <c r="G8" s="224">
        <v>1531.5389999999998</v>
      </c>
      <c r="H8" s="281"/>
      <c r="I8" s="218">
        <v>5693</v>
      </c>
      <c r="J8" s="219">
        <v>1879.4610000000002</v>
      </c>
      <c r="K8" s="227">
        <v>50436</v>
      </c>
    </row>
    <row r="9" spans="1:17" x14ac:dyDescent="0.3">
      <c r="B9" s="206">
        <v>2019</v>
      </c>
      <c r="C9" s="217">
        <v>40718</v>
      </c>
      <c r="D9" s="218">
        <v>601</v>
      </c>
      <c r="E9" s="281"/>
      <c r="F9" s="281"/>
      <c r="G9" s="224">
        <v>1500.5579999999998</v>
      </c>
      <c r="H9" s="281"/>
      <c r="I9" s="218">
        <v>5726</v>
      </c>
      <c r="J9" s="219">
        <v>1841.4420000000002</v>
      </c>
      <c r="K9" s="227">
        <v>50387</v>
      </c>
    </row>
    <row r="10" spans="1:17" x14ac:dyDescent="0.3">
      <c r="B10" s="206">
        <v>2020</v>
      </c>
      <c r="C10" s="217">
        <v>39092</v>
      </c>
      <c r="D10" s="218">
        <v>523</v>
      </c>
      <c r="E10" s="281"/>
      <c r="F10" s="281"/>
      <c r="G10" s="224">
        <v>1464.1889999999999</v>
      </c>
      <c r="H10" s="281"/>
      <c r="I10" s="218">
        <v>5667</v>
      </c>
      <c r="J10" s="219">
        <v>1796.8110000000001</v>
      </c>
      <c r="K10" s="227">
        <v>48543</v>
      </c>
    </row>
    <row r="11" spans="1:17" x14ac:dyDescent="0.3">
      <c r="B11" s="206">
        <v>2021</v>
      </c>
      <c r="C11" s="220">
        <v>38771</v>
      </c>
      <c r="D11" s="221">
        <v>461</v>
      </c>
      <c r="E11" s="282"/>
      <c r="F11" s="282"/>
      <c r="G11" s="225">
        <v>1479.9039999999998</v>
      </c>
      <c r="H11" s="282"/>
      <c r="I11" s="221">
        <v>5777</v>
      </c>
      <c r="J11" s="222">
        <v>1816.0960000000002</v>
      </c>
      <c r="K11" s="228">
        <v>48305</v>
      </c>
    </row>
    <row r="12" spans="1:17" x14ac:dyDescent="0.3">
      <c r="B12" s="10">
        <v>2022</v>
      </c>
      <c r="C12" s="113">
        <v>38409.281814000002</v>
      </c>
      <c r="D12" s="113">
        <v>522.0008009999998</v>
      </c>
      <c r="E12" s="113">
        <v>841.81011500000011</v>
      </c>
      <c r="F12" s="113">
        <v>184.92031499999999</v>
      </c>
      <c r="G12" s="113">
        <v>1431.8871000000011</v>
      </c>
      <c r="H12" s="113">
        <v>195.01305600000001</v>
      </c>
      <c r="I12" s="113">
        <v>5598.053630999997</v>
      </c>
      <c r="J12" s="113">
        <v>1758.1146490000001</v>
      </c>
      <c r="K12" s="114">
        <v>48941.081481000001</v>
      </c>
    </row>
    <row r="13" spans="1:17" x14ac:dyDescent="0.3">
      <c r="B13" s="10">
        <v>2023</v>
      </c>
      <c r="C13" s="116">
        <v>39212.163191999993</v>
      </c>
      <c r="D13" s="116">
        <v>494.11205699999999</v>
      </c>
      <c r="E13" s="116">
        <v>819.40253999999993</v>
      </c>
      <c r="F13" s="116">
        <v>184.45180500000009</v>
      </c>
      <c r="G13" s="116">
        <v>1459.4270789999989</v>
      </c>
      <c r="H13" s="116">
        <v>217.8904</v>
      </c>
      <c r="I13" s="116">
        <v>5983.250532</v>
      </c>
      <c r="J13" s="116">
        <v>1910.9618360000011</v>
      </c>
      <c r="K13" s="117">
        <v>50281.659440999989</v>
      </c>
    </row>
    <row r="14" spans="1:17" x14ac:dyDescent="0.3">
      <c r="B14" s="10">
        <v>2024</v>
      </c>
      <c r="C14" s="116">
        <v>39394.062719000001</v>
      </c>
      <c r="D14" s="116">
        <v>493.51499999999999</v>
      </c>
      <c r="E14" s="116">
        <v>798.41538500000001</v>
      </c>
      <c r="F14" s="116">
        <v>184.04004000000009</v>
      </c>
      <c r="G14" s="116">
        <v>1480.07437</v>
      </c>
      <c r="H14" s="116">
        <v>239.35799999999981</v>
      </c>
      <c r="I14" s="116">
        <v>6012.2236350000003</v>
      </c>
      <c r="J14" s="116">
        <v>1926.3612030000011</v>
      </c>
      <c r="K14" s="117">
        <v>50528.050352000013</v>
      </c>
    </row>
    <row r="15" spans="1:17" x14ac:dyDescent="0.3">
      <c r="B15" s="10">
        <v>2025</v>
      </c>
      <c r="C15" s="116">
        <v>39702.240316000003</v>
      </c>
      <c r="D15" s="116">
        <v>497.47499999999968</v>
      </c>
      <c r="E15" s="116">
        <v>778.74076999999977</v>
      </c>
      <c r="F15" s="116">
        <v>183.802875</v>
      </c>
      <c r="G15" s="116">
        <v>1499.8793970000011</v>
      </c>
      <c r="H15" s="116">
        <v>258.88777600000009</v>
      </c>
      <c r="I15" s="116">
        <v>6026.8769039999979</v>
      </c>
      <c r="J15" s="116">
        <v>1927.935348</v>
      </c>
      <c r="K15" s="117">
        <v>50875.838386000003</v>
      </c>
    </row>
    <row r="16" spans="1:17" x14ac:dyDescent="0.3">
      <c r="B16" s="10">
        <v>2026</v>
      </c>
      <c r="C16" s="116">
        <v>40122.43492230001</v>
      </c>
      <c r="D16" s="116">
        <v>505.35</v>
      </c>
      <c r="E16" s="116">
        <v>759.65532480000013</v>
      </c>
      <c r="F16" s="116">
        <v>183.7496976000001</v>
      </c>
      <c r="G16" s="116">
        <v>1518.069267000001</v>
      </c>
      <c r="H16" s="116">
        <v>275.89633282353469</v>
      </c>
      <c r="I16" s="116">
        <v>6025.559704552913</v>
      </c>
      <c r="J16" s="116">
        <v>1926.511398000001</v>
      </c>
      <c r="K16" s="117">
        <v>51317.226647076459</v>
      </c>
    </row>
    <row r="17" spans="2:11" x14ac:dyDescent="0.3">
      <c r="B17" s="10">
        <v>2027</v>
      </c>
      <c r="C17" s="116">
        <v>40451.186940600019</v>
      </c>
      <c r="D17" s="116">
        <v>513.76499999999999</v>
      </c>
      <c r="E17" s="116">
        <v>740.33838899999978</v>
      </c>
      <c r="F17" s="116">
        <v>183.70881869999991</v>
      </c>
      <c r="G17" s="116">
        <v>1532.525576</v>
      </c>
      <c r="H17" s="116">
        <v>289.65022559799991</v>
      </c>
      <c r="I17" s="116">
        <v>6014.2399076992069</v>
      </c>
      <c r="J17" s="116">
        <v>1929.0137999999999</v>
      </c>
      <c r="K17" s="117">
        <v>51654.428657597207</v>
      </c>
    </row>
    <row r="18" spans="2:11" x14ac:dyDescent="0.3">
      <c r="B18" s="10">
        <v>2028</v>
      </c>
      <c r="C18" s="116">
        <v>40769.30516489999</v>
      </c>
      <c r="D18" s="116">
        <v>522.58499999999981</v>
      </c>
      <c r="E18" s="116">
        <v>720.02092549999975</v>
      </c>
      <c r="F18" s="116">
        <v>183.4147791</v>
      </c>
      <c r="G18" s="116">
        <v>1546.3406199999999</v>
      </c>
      <c r="H18" s="116">
        <v>299.58813775759228</v>
      </c>
      <c r="I18" s="116">
        <v>5992.0127802769121</v>
      </c>
      <c r="J18" s="116">
        <v>1938.537600000001</v>
      </c>
      <c r="K18" s="117">
        <v>51971.805007534487</v>
      </c>
    </row>
    <row r="19" spans="2:11" x14ac:dyDescent="0.3">
      <c r="B19" s="11">
        <v>2029</v>
      </c>
      <c r="C19" s="116">
        <v>41413.600998399997</v>
      </c>
      <c r="D19" s="116">
        <v>531.9899999999999</v>
      </c>
      <c r="E19" s="116">
        <v>703.80549739999958</v>
      </c>
      <c r="F19" s="116">
        <v>184.03338400000001</v>
      </c>
      <c r="G19" s="116">
        <v>1562.3636879999999</v>
      </c>
      <c r="H19" s="116">
        <v>307.55089968822148</v>
      </c>
      <c r="I19" s="116">
        <v>6000.2129713977129</v>
      </c>
      <c r="J19" s="116">
        <v>1951.797903999998</v>
      </c>
      <c r="K19" s="117">
        <v>52655.355342885938</v>
      </c>
    </row>
    <row r="20" spans="2:11" x14ac:dyDescent="0.3">
      <c r="B20" s="10">
        <v>2030</v>
      </c>
      <c r="C20" s="119">
        <v>42164.950944999997</v>
      </c>
      <c r="D20" s="119">
        <v>541.98000000000025</v>
      </c>
      <c r="E20" s="119">
        <v>688.73049270000001</v>
      </c>
      <c r="F20" s="119">
        <v>184.7274209000002</v>
      </c>
      <c r="G20" s="119">
        <v>1579.603450000001</v>
      </c>
      <c r="H20" s="119">
        <v>312.2677654892899</v>
      </c>
      <c r="I20" s="119">
        <v>6017.8910566684672</v>
      </c>
      <c r="J20" s="119">
        <v>1970.769408000001</v>
      </c>
      <c r="K20" s="120">
        <v>53460.920538757753</v>
      </c>
    </row>
    <row r="21" spans="2:11" x14ac:dyDescent="0.3">
      <c r="B21" s="12">
        <v>2031</v>
      </c>
      <c r="C21" s="116">
        <v>43048.008932700002</v>
      </c>
      <c r="D21" s="116">
        <v>550.33930000000009</v>
      </c>
      <c r="E21" s="116">
        <v>674.68545840000036</v>
      </c>
      <c r="F21" s="116">
        <v>185.5109277</v>
      </c>
      <c r="G21" s="116">
        <v>1587.4450900000011</v>
      </c>
      <c r="H21" s="116">
        <v>315.36408270960243</v>
      </c>
      <c r="I21" s="116">
        <v>6038.2121380036779</v>
      </c>
      <c r="J21" s="116">
        <v>1987.0378200000009</v>
      </c>
      <c r="K21" s="117">
        <v>54386.603749513277</v>
      </c>
    </row>
    <row r="22" spans="2:11" x14ac:dyDescent="0.3">
      <c r="B22" s="10">
        <v>2032</v>
      </c>
      <c r="C22" s="116">
        <v>44002.225714599997</v>
      </c>
      <c r="D22" s="116">
        <v>558.38719999999989</v>
      </c>
      <c r="E22" s="116">
        <v>661.71571200000028</v>
      </c>
      <c r="F22" s="116">
        <v>186.40965639999999</v>
      </c>
      <c r="G22" s="116">
        <v>1596.019194</v>
      </c>
      <c r="H22" s="116">
        <v>316.93975807919543</v>
      </c>
      <c r="I22" s="116">
        <v>6062.1553715482733</v>
      </c>
      <c r="J22" s="116">
        <v>2004.716429999999</v>
      </c>
      <c r="K22" s="117">
        <v>55388.569036627472</v>
      </c>
    </row>
    <row r="23" spans="2:11" x14ac:dyDescent="0.3">
      <c r="B23" s="10">
        <v>2033</v>
      </c>
      <c r="C23" s="116">
        <v>45043.934925199981</v>
      </c>
      <c r="D23" s="116">
        <v>566.21489999999983</v>
      </c>
      <c r="E23" s="116">
        <v>649.73455680000018</v>
      </c>
      <c r="F23" s="116">
        <v>187.29299259999999</v>
      </c>
      <c r="G23" s="116">
        <v>1605.5548739999999</v>
      </c>
      <c r="H23" s="116">
        <v>317.15853775755352</v>
      </c>
      <c r="I23" s="116">
        <v>6088.5161105773386</v>
      </c>
      <c r="J23" s="116">
        <v>2016.791643999999</v>
      </c>
      <c r="K23" s="117">
        <v>56475.198540934878</v>
      </c>
    </row>
    <row r="24" spans="2:11" x14ac:dyDescent="0.3">
      <c r="B24" s="10">
        <v>2034</v>
      </c>
      <c r="C24" s="116">
        <v>46057.871392499997</v>
      </c>
      <c r="D24" s="116">
        <v>572.27</v>
      </c>
      <c r="E24" s="116">
        <v>638.72094959999993</v>
      </c>
      <c r="F24" s="116">
        <v>188.16722599999991</v>
      </c>
      <c r="G24" s="116">
        <v>1615.9547760000009</v>
      </c>
      <c r="H24" s="116">
        <v>316.22509662702367</v>
      </c>
      <c r="I24" s="116">
        <v>6117.5522256219283</v>
      </c>
      <c r="J24" s="116">
        <v>2029.0721000000001</v>
      </c>
      <c r="K24" s="117">
        <v>57535.833766348936</v>
      </c>
    </row>
    <row r="25" spans="2:11" x14ac:dyDescent="0.3">
      <c r="B25" s="10">
        <v>2035</v>
      </c>
      <c r="C25" s="116">
        <v>47075.885794399997</v>
      </c>
      <c r="D25" s="116">
        <v>576.67740000000003</v>
      </c>
      <c r="E25" s="116">
        <v>628.62573899999995</v>
      </c>
      <c r="F25" s="116">
        <v>188.99932500000011</v>
      </c>
      <c r="G25" s="116">
        <v>1623.2039279999999</v>
      </c>
      <c r="H25" s="116">
        <v>314.44941034103869</v>
      </c>
      <c r="I25" s="116">
        <v>6148.4054117446167</v>
      </c>
      <c r="J25" s="116">
        <v>2034.534103</v>
      </c>
      <c r="K25" s="117">
        <v>58590.781111485659</v>
      </c>
    </row>
    <row r="26" spans="2:11" x14ac:dyDescent="0.3">
      <c r="B26" s="10">
        <v>2036</v>
      </c>
      <c r="C26" s="116">
        <v>48070.280657600008</v>
      </c>
      <c r="D26" s="116">
        <v>580.66530000000023</v>
      </c>
      <c r="E26" s="116">
        <v>619.45301080000002</v>
      </c>
      <c r="F26" s="116">
        <v>189.86252999999999</v>
      </c>
      <c r="G26" s="116">
        <v>1626.7909499999989</v>
      </c>
      <c r="H26" s="116">
        <v>312.13867249700229</v>
      </c>
      <c r="I26" s="116">
        <v>6184.1193055925769</v>
      </c>
      <c r="J26" s="116">
        <v>2039.712389</v>
      </c>
      <c r="K26" s="117">
        <v>59623.022815489581</v>
      </c>
    </row>
    <row r="27" spans="2:11" x14ac:dyDescent="0.3">
      <c r="B27" s="10">
        <v>2037</v>
      </c>
      <c r="C27" s="116">
        <v>48895.551145900019</v>
      </c>
      <c r="D27" s="116">
        <v>583.84759999999972</v>
      </c>
      <c r="E27" s="116">
        <v>611.12701350000009</v>
      </c>
      <c r="F27" s="116">
        <v>190.698621</v>
      </c>
      <c r="G27" s="116">
        <v>1630.6686459999989</v>
      </c>
      <c r="H27" s="116">
        <v>309.59294735377267</v>
      </c>
      <c r="I27" s="116">
        <v>6216.2453120816144</v>
      </c>
      <c r="J27" s="116">
        <v>2045.1226560000009</v>
      </c>
      <c r="K27" s="117">
        <v>60482.853941835398</v>
      </c>
    </row>
    <row r="28" spans="2:11" x14ac:dyDescent="0.3">
      <c r="B28" s="10">
        <v>2038</v>
      </c>
      <c r="C28" s="116">
        <v>49691.691485600008</v>
      </c>
      <c r="D28" s="116">
        <v>586.80159999999989</v>
      </c>
      <c r="E28" s="116">
        <v>603.5869534000002</v>
      </c>
      <c r="F28" s="116">
        <v>191.52677529999991</v>
      </c>
      <c r="G28" s="116">
        <v>1629.4132890000001</v>
      </c>
      <c r="H28" s="116">
        <v>307.01004215144752</v>
      </c>
      <c r="I28" s="116">
        <v>6244.3635666937162</v>
      </c>
      <c r="J28" s="116">
        <v>2050.5367120000001</v>
      </c>
      <c r="K28" s="117">
        <v>61304.930424145168</v>
      </c>
    </row>
    <row r="29" spans="2:11" x14ac:dyDescent="0.3">
      <c r="B29" s="11">
        <v>2039</v>
      </c>
      <c r="C29" s="116">
        <v>50468.121134499997</v>
      </c>
      <c r="D29" s="116">
        <v>589.10000000000025</v>
      </c>
      <c r="E29" s="116">
        <v>597.72967679999977</v>
      </c>
      <c r="F29" s="116">
        <v>192.5849010000002</v>
      </c>
      <c r="G29" s="116">
        <v>1629.942912000002</v>
      </c>
      <c r="H29" s="116">
        <v>305.13375851155899</v>
      </c>
      <c r="I29" s="116">
        <v>6270.0043553812793</v>
      </c>
      <c r="J29" s="116">
        <v>2056.513246</v>
      </c>
      <c r="K29" s="117">
        <v>62109.129984192848</v>
      </c>
    </row>
    <row r="30" spans="2:11" x14ac:dyDescent="0.3">
      <c r="B30" s="10">
        <v>2040</v>
      </c>
      <c r="C30" s="119">
        <v>51233.611193000033</v>
      </c>
      <c r="D30" s="119">
        <v>592.13800000000037</v>
      </c>
      <c r="E30" s="119">
        <v>592.53594180000016</v>
      </c>
      <c r="F30" s="119">
        <v>193.62275899999989</v>
      </c>
      <c r="G30" s="119">
        <v>1631.708722000001</v>
      </c>
      <c r="H30" s="119">
        <v>303.57933013548802</v>
      </c>
      <c r="I30" s="119">
        <v>6293.2571084913689</v>
      </c>
      <c r="J30" s="119">
        <v>2063.5308099999988</v>
      </c>
      <c r="K30" s="120">
        <v>62903.983864426882</v>
      </c>
    </row>
    <row r="31" spans="2:11" x14ac:dyDescent="0.3">
      <c r="B31" s="12">
        <v>2041</v>
      </c>
      <c r="C31" s="116">
        <v>51877.279574800028</v>
      </c>
      <c r="D31" s="116">
        <v>594.61079999999981</v>
      </c>
      <c r="E31" s="116">
        <v>588.01132539999969</v>
      </c>
      <c r="F31" s="116">
        <v>194.63458560000001</v>
      </c>
      <c r="G31" s="116">
        <v>1623.772164000002</v>
      </c>
      <c r="H31" s="116">
        <v>302.33093972827788</v>
      </c>
      <c r="I31" s="116">
        <v>6333.9262984008483</v>
      </c>
      <c r="J31" s="116">
        <v>2062.9856239999999</v>
      </c>
      <c r="K31" s="117">
        <v>63577.55131192915</v>
      </c>
    </row>
    <row r="32" spans="2:11" x14ac:dyDescent="0.3">
      <c r="B32" s="10">
        <v>2042</v>
      </c>
      <c r="C32" s="116">
        <v>52494.250372100003</v>
      </c>
      <c r="D32" s="116">
        <v>596.52559999999994</v>
      </c>
      <c r="E32" s="116">
        <v>584.01385769999979</v>
      </c>
      <c r="F32" s="116">
        <v>195.6267083999999</v>
      </c>
      <c r="G32" s="116">
        <v>1618.1838920000009</v>
      </c>
      <c r="H32" s="116">
        <v>301.46788641271633</v>
      </c>
      <c r="I32" s="116">
        <v>6371.5181502573059</v>
      </c>
      <c r="J32" s="116">
        <v>2063.3669209999998</v>
      </c>
      <c r="K32" s="117">
        <v>64224.953387870031</v>
      </c>
    </row>
    <row r="33" spans="2:11" x14ac:dyDescent="0.3">
      <c r="B33" s="10">
        <v>2043</v>
      </c>
      <c r="C33" s="116">
        <v>53186.49174870002</v>
      </c>
      <c r="D33" s="116">
        <v>599.17949999999996</v>
      </c>
      <c r="E33" s="116">
        <v>580.54871039999989</v>
      </c>
      <c r="F33" s="116">
        <v>196.60406200000011</v>
      </c>
      <c r="G33" s="116">
        <v>1610.058274000002</v>
      </c>
      <c r="H33" s="116">
        <v>300.97182589018257</v>
      </c>
      <c r="I33" s="116">
        <v>6407.1295828310758</v>
      </c>
      <c r="J33" s="116">
        <v>2063.5030239999992</v>
      </c>
      <c r="K33" s="117">
        <v>64944.486727821277</v>
      </c>
    </row>
    <row r="34" spans="2:11" x14ac:dyDescent="0.3">
      <c r="B34" s="10">
        <v>2044</v>
      </c>
      <c r="C34" s="116">
        <v>53796.827894200003</v>
      </c>
      <c r="D34" s="116">
        <v>601.43439999999987</v>
      </c>
      <c r="E34" s="116">
        <v>577.51951109999993</v>
      </c>
      <c r="F34" s="116">
        <v>197.56716599999999</v>
      </c>
      <c r="G34" s="116">
        <v>1604.8533220000011</v>
      </c>
      <c r="H34" s="116">
        <v>300.83890750390862</v>
      </c>
      <c r="I34" s="116">
        <v>6439.3109530852262</v>
      </c>
      <c r="J34" s="116">
        <v>2064.4954109999971</v>
      </c>
      <c r="K34" s="117">
        <v>65582.847564889133</v>
      </c>
    </row>
    <row r="35" spans="2:11" x14ac:dyDescent="0.3">
      <c r="B35" s="10">
        <v>2045</v>
      </c>
      <c r="C35" s="116">
        <v>54340.656677000021</v>
      </c>
      <c r="D35" s="116">
        <v>603.67229999999995</v>
      </c>
      <c r="E35" s="116">
        <v>574.94878719999974</v>
      </c>
      <c r="F35" s="116">
        <v>198.51391140000001</v>
      </c>
      <c r="G35" s="116">
        <v>1598.1672600000011</v>
      </c>
      <c r="H35" s="116">
        <v>301.05344808412292</v>
      </c>
      <c r="I35" s="116">
        <v>6466.6613998478751</v>
      </c>
      <c r="J35" s="116">
        <v>2064.368348999998</v>
      </c>
      <c r="K35" s="117">
        <v>66148.04213253202</v>
      </c>
    </row>
    <row r="36" spans="2:11" x14ac:dyDescent="0.3">
      <c r="B36" s="10">
        <v>2046</v>
      </c>
      <c r="C36" s="116">
        <v>54780.321446600014</v>
      </c>
      <c r="D36" s="116">
        <v>605.1875</v>
      </c>
      <c r="E36" s="116">
        <v>572.81886039999983</v>
      </c>
      <c r="F36" s="116">
        <v>199.4500109999999</v>
      </c>
      <c r="G36" s="116">
        <v>1594.5722040000021</v>
      </c>
      <c r="H36" s="116">
        <v>301.6447065268045</v>
      </c>
      <c r="I36" s="116">
        <v>6490.9129497172189</v>
      </c>
      <c r="J36" s="116">
        <v>2065.213854000001</v>
      </c>
      <c r="K36" s="117">
        <v>66610.12153224404</v>
      </c>
    </row>
    <row r="37" spans="2:11" x14ac:dyDescent="0.3">
      <c r="B37" s="10">
        <v>2047</v>
      </c>
      <c r="C37" s="116">
        <v>55137.971446300013</v>
      </c>
      <c r="D37" s="116">
        <v>606.36099999999988</v>
      </c>
      <c r="E37" s="116">
        <v>571.05148640000004</v>
      </c>
      <c r="F37" s="116">
        <v>200.37401280000009</v>
      </c>
      <c r="G37" s="116">
        <v>1589.938945000001</v>
      </c>
      <c r="H37" s="116">
        <v>302.57079650676178</v>
      </c>
      <c r="I37" s="116">
        <v>6514.905690199118</v>
      </c>
      <c r="J37" s="116">
        <v>2066.1841800000002</v>
      </c>
      <c r="K37" s="117">
        <v>66989.357557205891</v>
      </c>
    </row>
    <row r="38" spans="2:11" x14ac:dyDescent="0.3">
      <c r="B38" s="10">
        <v>2048</v>
      </c>
      <c r="C38" s="116">
        <v>55415.949902600019</v>
      </c>
      <c r="D38" s="116">
        <v>607.64615999999978</v>
      </c>
      <c r="E38" s="116">
        <v>569.57711679999989</v>
      </c>
      <c r="F38" s="116">
        <v>201.27010300000009</v>
      </c>
      <c r="G38" s="116">
        <v>1588.245304000003</v>
      </c>
      <c r="H38" s="116">
        <v>303.76029113463392</v>
      </c>
      <c r="I38" s="116">
        <v>6538.954287813156</v>
      </c>
      <c r="J38" s="116">
        <v>2067.581681000001</v>
      </c>
      <c r="K38" s="117">
        <v>67292.984846347827</v>
      </c>
    </row>
    <row r="39" spans="2:11" x14ac:dyDescent="0.3">
      <c r="B39" s="11">
        <v>2049</v>
      </c>
      <c r="C39" s="116">
        <v>55616.04438710001</v>
      </c>
      <c r="D39" s="116">
        <v>608.42628000000002</v>
      </c>
      <c r="E39" s="116">
        <v>568.3435020999998</v>
      </c>
      <c r="F39" s="116">
        <v>202.13278799999989</v>
      </c>
      <c r="G39" s="116">
        <v>1589.180715000002</v>
      </c>
      <c r="H39" s="116">
        <v>305.21103087897052</v>
      </c>
      <c r="I39" s="116">
        <v>6562.6295203122972</v>
      </c>
      <c r="J39" s="116">
        <v>2068.5456439999998</v>
      </c>
      <c r="K39" s="117">
        <v>67520.513867391273</v>
      </c>
    </row>
    <row r="40" spans="2:11" x14ac:dyDescent="0.3">
      <c r="B40" s="10">
        <v>2050</v>
      </c>
      <c r="C40" s="119">
        <v>55659.413516600012</v>
      </c>
      <c r="D40" s="119">
        <v>608.91182000000038</v>
      </c>
      <c r="E40" s="119">
        <v>567.377657</v>
      </c>
      <c r="F40" s="119">
        <v>202.98031530000009</v>
      </c>
      <c r="G40" s="119">
        <v>1594.199518000001</v>
      </c>
      <c r="H40" s="119">
        <v>306.94843867525731</v>
      </c>
      <c r="I40" s="119">
        <v>6583.0584493868646</v>
      </c>
      <c r="J40" s="119">
        <v>2067.0575640000002</v>
      </c>
      <c r="K40" s="120">
        <v>67589.947278962121</v>
      </c>
    </row>
    <row r="41" spans="2:11" x14ac:dyDescent="0.3">
      <c r="B41" s="12">
        <v>2051</v>
      </c>
      <c r="C41" s="116">
        <v>56097.199275200008</v>
      </c>
      <c r="D41" s="116">
        <v>608.93494999999984</v>
      </c>
      <c r="E41" s="116">
        <v>566.47272499999997</v>
      </c>
      <c r="F41" s="116">
        <v>203.78575000000001</v>
      </c>
      <c r="G41" s="116">
        <v>1596.9842400000009</v>
      </c>
      <c r="H41" s="116">
        <v>308.62295231139689</v>
      </c>
      <c r="I41" s="116">
        <v>6596.1137334510822</v>
      </c>
      <c r="J41" s="116">
        <v>2065.565536000001</v>
      </c>
      <c r="K41" s="117">
        <v>68043.6791619625</v>
      </c>
    </row>
    <row r="42" spans="2:11" x14ac:dyDescent="0.3">
      <c r="B42" s="10">
        <v>2052</v>
      </c>
      <c r="C42" s="116">
        <v>56479.318158399998</v>
      </c>
      <c r="D42" s="116">
        <v>608.99999999999989</v>
      </c>
      <c r="E42" s="116">
        <v>565.7963532</v>
      </c>
      <c r="F42" s="116">
        <v>204.56571930000001</v>
      </c>
      <c r="G42" s="116">
        <v>1601.3027730000031</v>
      </c>
      <c r="H42" s="116">
        <v>310.31850994860469</v>
      </c>
      <c r="I42" s="116">
        <v>6613.6390428247669</v>
      </c>
      <c r="J42" s="116">
        <v>2063.0699799999988</v>
      </c>
      <c r="K42" s="117">
        <v>68447.010536673377</v>
      </c>
    </row>
    <row r="43" spans="2:11" x14ac:dyDescent="0.3">
      <c r="B43" s="10">
        <v>2053</v>
      </c>
      <c r="C43" s="116">
        <v>56807.608306999973</v>
      </c>
      <c r="D43" s="116">
        <v>609.02295999999978</v>
      </c>
      <c r="E43" s="116">
        <v>565.2789120000001</v>
      </c>
      <c r="F43" s="116">
        <v>205.3217465999999</v>
      </c>
      <c r="G43" s="116">
        <v>1606.7998460000031</v>
      </c>
      <c r="H43" s="116">
        <v>312.07082851637682</v>
      </c>
      <c r="I43" s="116">
        <v>6629.9316446829853</v>
      </c>
      <c r="J43" s="116">
        <v>2060.2139520000001</v>
      </c>
      <c r="K43" s="117">
        <v>68796.248196799352</v>
      </c>
    </row>
    <row r="44" spans="2:11" x14ac:dyDescent="0.3">
      <c r="B44" s="10">
        <v>2054</v>
      </c>
      <c r="C44" s="116">
        <v>57083.781566599973</v>
      </c>
      <c r="D44" s="116">
        <v>608.96187999999995</v>
      </c>
      <c r="E44" s="116">
        <v>564.91175320000002</v>
      </c>
      <c r="F44" s="116">
        <v>206.06794120000001</v>
      </c>
      <c r="G44" s="116">
        <v>1613.234925000002</v>
      </c>
      <c r="H44" s="116">
        <v>313.97239212159229</v>
      </c>
      <c r="I44" s="116">
        <v>6644.9853277276316</v>
      </c>
      <c r="J44" s="116">
        <v>2059.048315999999</v>
      </c>
      <c r="K44" s="117">
        <v>69094.964101849197</v>
      </c>
    </row>
    <row r="45" spans="2:11" x14ac:dyDescent="0.3">
      <c r="B45" s="10">
        <v>2055</v>
      </c>
      <c r="C45" s="116">
        <v>57310.372047800003</v>
      </c>
      <c r="D45" s="116">
        <v>608.81681999999978</v>
      </c>
      <c r="E45" s="116">
        <v>564.6989784000001</v>
      </c>
      <c r="F45" s="116">
        <v>206.7771245000001</v>
      </c>
      <c r="G45" s="116">
        <v>1620.3483530000019</v>
      </c>
      <c r="H45" s="116">
        <v>316.06784882856192</v>
      </c>
      <c r="I45" s="116">
        <v>6658.9321124552898</v>
      </c>
      <c r="J45" s="116">
        <v>2057.4890490000012</v>
      </c>
      <c r="K45" s="117">
        <v>69343.502333983852</v>
      </c>
    </row>
    <row r="46" spans="2:11" x14ac:dyDescent="0.3">
      <c r="B46" s="10">
        <v>2056</v>
      </c>
      <c r="C46" s="116">
        <v>57489.805222799987</v>
      </c>
      <c r="D46" s="116">
        <v>608.54588000000001</v>
      </c>
      <c r="E46" s="116">
        <v>564.53512319999993</v>
      </c>
      <c r="F46" s="116">
        <v>207.4779736000001</v>
      </c>
      <c r="G46" s="116">
        <v>1625.018964000004</v>
      </c>
      <c r="H46" s="116">
        <v>318.38654969827468</v>
      </c>
      <c r="I46" s="116">
        <v>6672.3509558742107</v>
      </c>
      <c r="J46" s="116">
        <v>2055.0337269999991</v>
      </c>
      <c r="K46" s="117">
        <v>69541.154396172467</v>
      </c>
    </row>
    <row r="47" spans="2:11" x14ac:dyDescent="0.3">
      <c r="B47" s="10">
        <v>2057</v>
      </c>
      <c r="C47" s="116">
        <v>57624.975739500027</v>
      </c>
      <c r="D47" s="116">
        <v>608.56865000000016</v>
      </c>
      <c r="E47" s="116">
        <v>564.46396020000032</v>
      </c>
      <c r="F47" s="116">
        <v>208.1633436000001</v>
      </c>
      <c r="G47" s="116">
        <v>1630.3712300000011</v>
      </c>
      <c r="H47" s="116">
        <v>320.96859465490451</v>
      </c>
      <c r="I47" s="116">
        <v>6683.7132155711424</v>
      </c>
      <c r="J47" s="116">
        <v>2052.2204940000011</v>
      </c>
      <c r="K47" s="117">
        <v>69693.445227526085</v>
      </c>
    </row>
    <row r="48" spans="2:11" x14ac:dyDescent="0.3">
      <c r="B48" s="10">
        <v>2058</v>
      </c>
      <c r="C48" s="116">
        <v>57718.705536999987</v>
      </c>
      <c r="D48" s="116">
        <v>607.9203</v>
      </c>
      <c r="E48" s="116">
        <v>564.44183700000031</v>
      </c>
      <c r="F48" s="116">
        <v>208.86068439999991</v>
      </c>
      <c r="G48" s="116">
        <v>1636.425987000003</v>
      </c>
      <c r="H48" s="116">
        <v>323.9104664562629</v>
      </c>
      <c r="I48" s="116">
        <v>6695.6144168745795</v>
      </c>
      <c r="J48" s="116">
        <v>2050.172712</v>
      </c>
      <c r="K48" s="117">
        <v>69806.051940730846</v>
      </c>
    </row>
    <row r="49" spans="2:11" x14ac:dyDescent="0.3">
      <c r="B49" s="10">
        <v>2059</v>
      </c>
      <c r="C49" s="116">
        <v>57774.162867499967</v>
      </c>
      <c r="D49" s="116">
        <v>607.52377000000024</v>
      </c>
      <c r="E49" s="116">
        <v>564.50417590000052</v>
      </c>
      <c r="F49" s="116">
        <v>209.52388239999999</v>
      </c>
      <c r="G49" s="116">
        <v>1642.8766200000041</v>
      </c>
      <c r="H49" s="116">
        <v>327.1990548677046</v>
      </c>
      <c r="I49" s="116">
        <v>6704.860256373081</v>
      </c>
      <c r="J49" s="116">
        <v>2047.7667350000011</v>
      </c>
      <c r="K49" s="117">
        <v>69878.417362040767</v>
      </c>
    </row>
    <row r="50" spans="2:11" x14ac:dyDescent="0.3">
      <c r="B50" s="10">
        <v>2060</v>
      </c>
      <c r="C50" s="122">
        <v>57794.360930100011</v>
      </c>
      <c r="D50" s="122">
        <v>606.91775999999993</v>
      </c>
      <c r="E50" s="122">
        <v>564.59353860000033</v>
      </c>
      <c r="F50" s="122">
        <v>210.15993629999991</v>
      </c>
      <c r="G50" s="122">
        <v>1649.5423200000041</v>
      </c>
      <c r="H50" s="122">
        <v>330.78851114211102</v>
      </c>
      <c r="I50" s="122">
        <v>6715.0432954209946</v>
      </c>
      <c r="J50" s="122">
        <v>2045.1442790000001</v>
      </c>
      <c r="K50" s="123">
        <v>69916.550570563108</v>
      </c>
    </row>
    <row r="51" spans="2:11" s="184" customFormat="1" x14ac:dyDescent="0.3">
      <c r="B51" s="212"/>
      <c r="C51" s="213"/>
      <c r="D51" s="213"/>
      <c r="E51" s="213"/>
      <c r="F51" s="213"/>
      <c r="G51" s="213"/>
      <c r="H51" s="213"/>
      <c r="I51" s="213"/>
      <c r="J51" s="213"/>
      <c r="K51" s="213"/>
    </row>
    <row r="52" spans="2:11" ht="18" x14ac:dyDescent="0.35">
      <c r="B52" s="25" t="s">
        <v>32</v>
      </c>
      <c r="C52" s="25"/>
    </row>
    <row r="53" spans="2:11" ht="18" x14ac:dyDescent="0.35">
      <c r="B53" s="24" t="s">
        <v>19</v>
      </c>
      <c r="C53" s="24"/>
    </row>
    <row r="54" spans="2:11" x14ac:dyDescent="0.3">
      <c r="B54" s="10" t="s">
        <v>2</v>
      </c>
      <c r="C54" s="10" t="s">
        <v>10</v>
      </c>
      <c r="D54" s="10" t="s">
        <v>11</v>
      </c>
      <c r="E54" s="10" t="s">
        <v>30</v>
      </c>
      <c r="F54" s="10" t="s">
        <v>9</v>
      </c>
      <c r="G54" s="10" t="s">
        <v>6</v>
      </c>
      <c r="H54" s="10" t="s">
        <v>7</v>
      </c>
      <c r="I54" s="10" t="s">
        <v>5</v>
      </c>
      <c r="J54" s="10" t="s">
        <v>8</v>
      </c>
      <c r="K54" s="10" t="s">
        <v>29</v>
      </c>
    </row>
    <row r="55" spans="2:11" x14ac:dyDescent="0.3">
      <c r="B55" s="10">
        <v>2022</v>
      </c>
      <c r="C55" s="113">
        <v>1.9774473838768351E-3</v>
      </c>
      <c r="D55" s="113">
        <v>484.23915840842932</v>
      </c>
      <c r="E55" s="113">
        <v>0</v>
      </c>
      <c r="F55" s="113">
        <v>3.8041762261005032</v>
      </c>
      <c r="G55" s="113">
        <v>0</v>
      </c>
      <c r="H55" s="113">
        <v>0.1128806405077107</v>
      </c>
      <c r="I55" s="113">
        <v>33.8426082775784</v>
      </c>
      <c r="J55" s="113">
        <v>0</v>
      </c>
      <c r="K55" s="114">
        <v>522.0008009999998</v>
      </c>
    </row>
    <row r="56" spans="2:11" x14ac:dyDescent="0.3">
      <c r="B56" s="10">
        <v>2023</v>
      </c>
      <c r="C56" s="116">
        <v>4.2846624039102048E-2</v>
      </c>
      <c r="D56" s="116">
        <v>439.3518126271731</v>
      </c>
      <c r="E56" s="116">
        <v>0</v>
      </c>
      <c r="F56" s="116">
        <v>4.1591899459679871</v>
      </c>
      <c r="G56" s="116">
        <v>0</v>
      </c>
      <c r="H56" s="116">
        <v>0.1019408816407512</v>
      </c>
      <c r="I56" s="116">
        <v>50.456266921179107</v>
      </c>
      <c r="J56" s="116">
        <v>0</v>
      </c>
      <c r="K56" s="117">
        <v>494.11205699999999</v>
      </c>
    </row>
    <row r="57" spans="2:11" x14ac:dyDescent="0.3">
      <c r="B57" s="10">
        <v>2024</v>
      </c>
      <c r="C57" s="116">
        <v>0.12316645141940739</v>
      </c>
      <c r="D57" s="116">
        <v>421.16217524740051</v>
      </c>
      <c r="E57" s="116">
        <v>0</v>
      </c>
      <c r="F57" s="116">
        <v>4.2936786238607434</v>
      </c>
      <c r="G57" s="116">
        <v>0</v>
      </c>
      <c r="H57" s="116">
        <v>9.6649490051919348E-2</v>
      </c>
      <c r="I57" s="116">
        <v>67.83933018726745</v>
      </c>
      <c r="J57" s="116">
        <v>0</v>
      </c>
      <c r="K57" s="117">
        <v>493.51499999999999</v>
      </c>
    </row>
    <row r="58" spans="2:11" x14ac:dyDescent="0.3">
      <c r="B58" s="10">
        <v>2025</v>
      </c>
      <c r="C58" s="116">
        <v>0.20079471385321929</v>
      </c>
      <c r="D58" s="116">
        <v>402.89469928931072</v>
      </c>
      <c r="E58" s="116">
        <v>0</v>
      </c>
      <c r="F58" s="116">
        <v>4.2759764824586481</v>
      </c>
      <c r="G58" s="116">
        <v>0</v>
      </c>
      <c r="H58" s="116">
        <v>9.0704060072526682E-2</v>
      </c>
      <c r="I58" s="116">
        <v>90.012825454304576</v>
      </c>
      <c r="J58" s="116">
        <v>0</v>
      </c>
      <c r="K58" s="117">
        <v>497.47499999999962</v>
      </c>
    </row>
    <row r="59" spans="2:11" x14ac:dyDescent="0.3">
      <c r="B59" s="10">
        <v>2026</v>
      </c>
      <c r="C59" s="116">
        <v>0.27447746106763732</v>
      </c>
      <c r="D59" s="116">
        <v>385.04304657339452</v>
      </c>
      <c r="E59" s="116">
        <v>0</v>
      </c>
      <c r="F59" s="116">
        <v>4.1099617341922494</v>
      </c>
      <c r="G59" s="116">
        <v>0</v>
      </c>
      <c r="H59" s="116">
        <v>8.4251906746249564E-2</v>
      </c>
      <c r="I59" s="116">
        <v>115.8382623245994</v>
      </c>
      <c r="J59" s="116">
        <v>0</v>
      </c>
      <c r="K59" s="117">
        <v>505.35</v>
      </c>
    </row>
    <row r="60" spans="2:11" x14ac:dyDescent="0.3">
      <c r="B60" s="10">
        <v>2027</v>
      </c>
      <c r="C60" s="116">
        <v>0.34415315132744478</v>
      </c>
      <c r="D60" s="116">
        <v>365.8985115822295</v>
      </c>
      <c r="E60" s="116">
        <v>0</v>
      </c>
      <c r="F60" s="116">
        <v>3.8591007494198419</v>
      </c>
      <c r="G60" s="116">
        <v>0</v>
      </c>
      <c r="H60" s="116">
        <v>7.7650143508975769E-2</v>
      </c>
      <c r="I60" s="116">
        <v>143.58558437351419</v>
      </c>
      <c r="J60" s="116">
        <v>0</v>
      </c>
      <c r="K60" s="117">
        <v>513.76499999999999</v>
      </c>
    </row>
    <row r="61" spans="2:11" x14ac:dyDescent="0.3">
      <c r="B61" s="10">
        <v>2028</v>
      </c>
      <c r="C61" s="116">
        <v>0.41016092889552458</v>
      </c>
      <c r="D61" s="116">
        <v>346.20648194505941</v>
      </c>
      <c r="E61" s="116">
        <v>0</v>
      </c>
      <c r="F61" s="116">
        <v>3.621085108488602</v>
      </c>
      <c r="G61" s="116">
        <v>0</v>
      </c>
      <c r="H61" s="116">
        <v>7.1063562480625633E-2</v>
      </c>
      <c r="I61" s="116">
        <v>172.27620845507559</v>
      </c>
      <c r="J61" s="116">
        <v>0</v>
      </c>
      <c r="K61" s="117">
        <v>522.58499999999981</v>
      </c>
    </row>
    <row r="62" spans="2:11" x14ac:dyDescent="0.3">
      <c r="B62" s="11">
        <v>2029</v>
      </c>
      <c r="C62" s="116">
        <v>0.47254911116790022</v>
      </c>
      <c r="D62" s="116">
        <v>326.47918018954817</v>
      </c>
      <c r="E62" s="116">
        <v>0</v>
      </c>
      <c r="F62" s="116">
        <v>3.394979007128466</v>
      </c>
      <c r="G62" s="116">
        <v>0</v>
      </c>
      <c r="H62" s="116">
        <v>6.451105315154633E-2</v>
      </c>
      <c r="I62" s="116">
        <v>201.5787806390037</v>
      </c>
      <c r="J62" s="116">
        <v>0</v>
      </c>
      <c r="K62" s="117">
        <v>531.9899999999999</v>
      </c>
    </row>
    <row r="63" spans="2:11" x14ac:dyDescent="0.3">
      <c r="B63" s="10">
        <v>2030</v>
      </c>
      <c r="C63" s="119">
        <v>0.53117546810657446</v>
      </c>
      <c r="D63" s="119">
        <v>306.9630576021388</v>
      </c>
      <c r="E63" s="119">
        <v>0</v>
      </c>
      <c r="F63" s="119">
        <v>3.1736704206327468</v>
      </c>
      <c r="G63" s="119">
        <v>0</v>
      </c>
      <c r="H63" s="119">
        <v>5.7977100012981099E-2</v>
      </c>
      <c r="I63" s="119">
        <v>231.25411940910911</v>
      </c>
      <c r="J63" s="119">
        <v>0</v>
      </c>
      <c r="K63" s="120">
        <v>541.98000000000013</v>
      </c>
    </row>
    <row r="64" spans="2:11" x14ac:dyDescent="0.3">
      <c r="B64" s="12">
        <v>2031</v>
      </c>
      <c r="C64" s="116">
        <v>0.58496923192851658</v>
      </c>
      <c r="D64" s="116">
        <v>287.19797799515459</v>
      </c>
      <c r="E64" s="116">
        <v>0</v>
      </c>
      <c r="F64" s="116">
        <v>2.939950893276547</v>
      </c>
      <c r="G64" s="116">
        <v>0</v>
      </c>
      <c r="H64" s="116">
        <v>5.1363078452936257E-2</v>
      </c>
      <c r="I64" s="116">
        <v>259.56503880118743</v>
      </c>
      <c r="J64" s="116">
        <v>0</v>
      </c>
      <c r="K64" s="117">
        <v>550.33930000000009</v>
      </c>
    </row>
    <row r="65" spans="2:11" x14ac:dyDescent="0.3">
      <c r="B65" s="10">
        <v>2032</v>
      </c>
      <c r="C65" s="116">
        <v>0.63546134276639143</v>
      </c>
      <c r="D65" s="116">
        <v>268.90984220625847</v>
      </c>
      <c r="E65" s="116">
        <v>0</v>
      </c>
      <c r="F65" s="116">
        <v>2.721101499705961</v>
      </c>
      <c r="G65" s="116">
        <v>0</v>
      </c>
      <c r="H65" s="116">
        <v>4.486036810501319E-2</v>
      </c>
      <c r="I65" s="116">
        <v>286.07593458316393</v>
      </c>
      <c r="J65" s="116">
        <v>0</v>
      </c>
      <c r="K65" s="117">
        <v>558.38719999999989</v>
      </c>
    </row>
    <row r="66" spans="2:11" x14ac:dyDescent="0.3">
      <c r="B66" s="10">
        <v>2033</v>
      </c>
      <c r="C66" s="116">
        <v>0.68297752275805657</v>
      </c>
      <c r="D66" s="116">
        <v>252.18379745078209</v>
      </c>
      <c r="E66" s="116">
        <v>0</v>
      </c>
      <c r="F66" s="116">
        <v>2.431827617721956</v>
      </c>
      <c r="G66" s="116">
        <v>0</v>
      </c>
      <c r="H66" s="116">
        <v>3.846260148929203E-2</v>
      </c>
      <c r="I66" s="116">
        <v>310.87783480724841</v>
      </c>
      <c r="J66" s="116">
        <v>0</v>
      </c>
      <c r="K66" s="117">
        <v>566.21489999999983</v>
      </c>
    </row>
    <row r="67" spans="2:11" x14ac:dyDescent="0.3">
      <c r="B67" s="10">
        <v>2034</v>
      </c>
      <c r="C67" s="116">
        <v>0.7255829042326144</v>
      </c>
      <c r="D67" s="116">
        <v>236.19300273011521</v>
      </c>
      <c r="E67" s="116">
        <v>0</v>
      </c>
      <c r="F67" s="116">
        <v>2.1600795208707728</v>
      </c>
      <c r="G67" s="116">
        <v>0</v>
      </c>
      <c r="H67" s="116">
        <v>3.2056944705539152E-2</v>
      </c>
      <c r="I67" s="116">
        <v>333.15927790007601</v>
      </c>
      <c r="J67" s="116">
        <v>0</v>
      </c>
      <c r="K67" s="117">
        <v>572.27</v>
      </c>
    </row>
    <row r="68" spans="2:11" x14ac:dyDescent="0.3">
      <c r="B68" s="10">
        <v>2035</v>
      </c>
      <c r="C68" s="116">
        <v>0.76334843421143905</v>
      </c>
      <c r="D68" s="116">
        <v>221.02213956216019</v>
      </c>
      <c r="E68" s="116">
        <v>0</v>
      </c>
      <c r="F68" s="116">
        <v>1.8656762706764141</v>
      </c>
      <c r="G68" s="116">
        <v>0</v>
      </c>
      <c r="H68" s="116">
        <v>2.5688298443568892E-2</v>
      </c>
      <c r="I68" s="116">
        <v>352.96047226247828</v>
      </c>
      <c r="J68" s="116">
        <v>4.0075172030082797E-2</v>
      </c>
      <c r="K68" s="117">
        <v>576.67740000000003</v>
      </c>
    </row>
    <row r="69" spans="2:11" x14ac:dyDescent="0.3">
      <c r="B69" s="10">
        <v>2036</v>
      </c>
      <c r="C69" s="116">
        <v>0.79793308829972076</v>
      </c>
      <c r="D69" s="116">
        <v>207.20166907144699</v>
      </c>
      <c r="E69" s="116">
        <v>0</v>
      </c>
      <c r="F69" s="116">
        <v>1.5980445017849281</v>
      </c>
      <c r="G69" s="116">
        <v>0</v>
      </c>
      <c r="H69" s="116">
        <v>1.942993502899763E-2</v>
      </c>
      <c r="I69" s="116">
        <v>370.81252540678798</v>
      </c>
      <c r="J69" s="116">
        <v>0.23569799665152921</v>
      </c>
      <c r="K69" s="117">
        <v>580.66530000000012</v>
      </c>
    </row>
    <row r="70" spans="2:11" x14ac:dyDescent="0.3">
      <c r="B70" s="10">
        <v>2037</v>
      </c>
      <c r="C70" s="116">
        <v>0.82911159295742698</v>
      </c>
      <c r="D70" s="116">
        <v>194.55876538246611</v>
      </c>
      <c r="E70" s="116">
        <v>0</v>
      </c>
      <c r="F70" s="116">
        <v>1.3527960519115121</v>
      </c>
      <c r="G70" s="116">
        <v>0</v>
      </c>
      <c r="H70" s="116">
        <v>1.326088883903118E-2</v>
      </c>
      <c r="I70" s="116">
        <v>386.40059523486133</v>
      </c>
      <c r="J70" s="116">
        <v>0.69307084896454729</v>
      </c>
      <c r="K70" s="117">
        <v>583.84759999999972</v>
      </c>
    </row>
    <row r="71" spans="2:11" x14ac:dyDescent="0.3">
      <c r="B71" s="10">
        <v>2038</v>
      </c>
      <c r="C71" s="116">
        <v>0.85733057521918665</v>
      </c>
      <c r="D71" s="116">
        <v>183.14259739973451</v>
      </c>
      <c r="E71" s="116">
        <v>0</v>
      </c>
      <c r="F71" s="116">
        <v>1.144010779094198</v>
      </c>
      <c r="G71" s="116">
        <v>0</v>
      </c>
      <c r="H71" s="116">
        <v>7.1819856484307918E-3</v>
      </c>
      <c r="I71" s="116">
        <v>399.98619606178028</v>
      </c>
      <c r="J71" s="116">
        <v>1.664283198523318</v>
      </c>
      <c r="K71" s="117">
        <v>586.80160000000001</v>
      </c>
    </row>
    <row r="72" spans="2:11" x14ac:dyDescent="0.3">
      <c r="B72" s="11">
        <v>2039</v>
      </c>
      <c r="C72" s="116">
        <v>0.88224825506856053</v>
      </c>
      <c r="D72" s="116">
        <v>172.47526833577601</v>
      </c>
      <c r="E72" s="116">
        <v>0</v>
      </c>
      <c r="F72" s="116">
        <v>0.95366827046612257</v>
      </c>
      <c r="G72" s="116">
        <v>0</v>
      </c>
      <c r="H72" s="116">
        <v>3.1204283070292802E-3</v>
      </c>
      <c r="I72" s="116">
        <v>411.66706317577251</v>
      </c>
      <c r="J72" s="116">
        <v>3.1186315346100022</v>
      </c>
      <c r="K72" s="117">
        <v>589.10000000000025</v>
      </c>
    </row>
    <row r="73" spans="2:11" x14ac:dyDescent="0.3">
      <c r="B73" s="10">
        <v>2040</v>
      </c>
      <c r="C73" s="119">
        <v>0.90642475190475158</v>
      </c>
      <c r="D73" s="119">
        <v>163.15054646390271</v>
      </c>
      <c r="E73" s="119">
        <v>0</v>
      </c>
      <c r="F73" s="119">
        <v>0.77122090928158005</v>
      </c>
      <c r="G73" s="119">
        <v>0</v>
      </c>
      <c r="H73" s="119">
        <v>1.554702720847477E-3</v>
      </c>
      <c r="I73" s="119">
        <v>422.26795172936221</v>
      </c>
      <c r="J73" s="119">
        <v>5.0403014428284312</v>
      </c>
      <c r="K73" s="120">
        <v>592.13800000000037</v>
      </c>
    </row>
    <row r="74" spans="2:11" x14ac:dyDescent="0.3">
      <c r="B74" s="12">
        <v>2041</v>
      </c>
      <c r="C74" s="116">
        <v>0.9278149714850924</v>
      </c>
      <c r="D74" s="116">
        <v>154.95835680759339</v>
      </c>
      <c r="E74" s="116">
        <v>0</v>
      </c>
      <c r="F74" s="116">
        <v>0.62558024267150714</v>
      </c>
      <c r="G74" s="116">
        <v>0</v>
      </c>
      <c r="H74" s="116">
        <v>1.39481921637047E-3</v>
      </c>
      <c r="I74" s="116">
        <v>430.57968628446758</v>
      </c>
      <c r="J74" s="116">
        <v>7.5179668745657411</v>
      </c>
      <c r="K74" s="117">
        <v>594.61079999999981</v>
      </c>
    </row>
    <row r="75" spans="2:11" x14ac:dyDescent="0.3">
      <c r="B75" s="10">
        <v>2042</v>
      </c>
      <c r="C75" s="116">
        <v>0.94637949842991487</v>
      </c>
      <c r="D75" s="116">
        <v>147.84407034079331</v>
      </c>
      <c r="E75" s="116">
        <v>0</v>
      </c>
      <c r="F75" s="116">
        <v>0.4916779196788662</v>
      </c>
      <c r="G75" s="116">
        <v>0</v>
      </c>
      <c r="H75" s="116">
        <v>1.2362772659151729E-3</v>
      </c>
      <c r="I75" s="116">
        <v>436.60771841067537</v>
      </c>
      <c r="J75" s="116">
        <v>10.634517553156581</v>
      </c>
      <c r="K75" s="117">
        <v>596.52559999999994</v>
      </c>
    </row>
    <row r="76" spans="2:11" x14ac:dyDescent="0.3">
      <c r="B76" s="10">
        <v>2043</v>
      </c>
      <c r="C76" s="116">
        <v>0.96447695380754439</v>
      </c>
      <c r="D76" s="116">
        <v>141.832830589042</v>
      </c>
      <c r="E76" s="116">
        <v>0</v>
      </c>
      <c r="F76" s="116">
        <v>0.37262606322351471</v>
      </c>
      <c r="G76" s="116">
        <v>0</v>
      </c>
      <c r="H76" s="116">
        <v>1.081537013330197E-3</v>
      </c>
      <c r="I76" s="116">
        <v>441.50336567530672</v>
      </c>
      <c r="J76" s="116">
        <v>14.50511918160692</v>
      </c>
      <c r="K76" s="117">
        <v>599.17949999999996</v>
      </c>
    </row>
    <row r="77" spans="2:11" x14ac:dyDescent="0.3">
      <c r="B77" s="10">
        <v>2044</v>
      </c>
      <c r="C77" s="116">
        <v>0.97992062876944319</v>
      </c>
      <c r="D77" s="116">
        <v>136.79030774425971</v>
      </c>
      <c r="E77" s="116">
        <v>0</v>
      </c>
      <c r="F77" s="116">
        <v>0.2865872826075706</v>
      </c>
      <c r="G77" s="116">
        <v>0</v>
      </c>
      <c r="H77" s="116">
        <v>9.2714064350812647E-4</v>
      </c>
      <c r="I77" s="116">
        <v>444.3326711604123</v>
      </c>
      <c r="J77" s="116">
        <v>19.04398604330747</v>
      </c>
      <c r="K77" s="117">
        <v>601.43439999999998</v>
      </c>
    </row>
    <row r="78" spans="2:11" x14ac:dyDescent="0.3">
      <c r="B78" s="10">
        <v>2045</v>
      </c>
      <c r="C78" s="116">
        <v>0.99400174988420853</v>
      </c>
      <c r="D78" s="116">
        <v>132.41895234063929</v>
      </c>
      <c r="E78" s="116">
        <v>0</v>
      </c>
      <c r="F78" s="116">
        <v>0.21249072059373031</v>
      </c>
      <c r="G78" s="116">
        <v>0</v>
      </c>
      <c r="H78" s="116">
        <v>7.7394074507402112E-4</v>
      </c>
      <c r="I78" s="116">
        <v>445.83050695529522</v>
      </c>
      <c r="J78" s="116">
        <v>24.21557429284228</v>
      </c>
      <c r="K78" s="117">
        <v>603.67229999999984</v>
      </c>
    </row>
    <row r="79" spans="2:11" x14ac:dyDescent="0.3">
      <c r="B79" s="10">
        <v>2046</v>
      </c>
      <c r="C79" s="116">
        <v>1.0050499161325379</v>
      </c>
      <c r="D79" s="116">
        <v>128.5287460179913</v>
      </c>
      <c r="E79" s="116">
        <v>0</v>
      </c>
      <c r="F79" s="116">
        <v>0.1491834093859766</v>
      </c>
      <c r="G79" s="116">
        <v>0</v>
      </c>
      <c r="H79" s="116">
        <v>6.2013975752384651E-4</v>
      </c>
      <c r="I79" s="116">
        <v>445.61468888364459</v>
      </c>
      <c r="J79" s="116">
        <v>29.88921163308817</v>
      </c>
      <c r="K79" s="117">
        <v>605.1875</v>
      </c>
    </row>
    <row r="80" spans="2:11" x14ac:dyDescent="0.3">
      <c r="B80" s="10">
        <v>2047</v>
      </c>
      <c r="C80" s="116">
        <v>1.013334388050017</v>
      </c>
      <c r="D80" s="116">
        <v>125.1854342406687</v>
      </c>
      <c r="E80" s="116">
        <v>0</v>
      </c>
      <c r="F80" s="116">
        <v>9.7388841909675936E-2</v>
      </c>
      <c r="G80" s="116">
        <v>0</v>
      </c>
      <c r="H80" s="116">
        <v>4.6592324448800219E-4</v>
      </c>
      <c r="I80" s="116">
        <v>444.13205431330027</v>
      </c>
      <c r="J80" s="116">
        <v>35.932322292826647</v>
      </c>
      <c r="K80" s="117">
        <v>606.36099999999999</v>
      </c>
    </row>
    <row r="81" spans="2:11" x14ac:dyDescent="0.3">
      <c r="B81" s="10">
        <v>2048</v>
      </c>
      <c r="C81" s="116">
        <v>1.0200965467199861</v>
      </c>
      <c r="D81" s="116">
        <v>122.22669502320799</v>
      </c>
      <c r="E81" s="116">
        <v>0</v>
      </c>
      <c r="F81" s="116">
        <v>6.3819437693059547E-2</v>
      </c>
      <c r="G81" s="116">
        <v>0</v>
      </c>
      <c r="H81" s="116">
        <v>3.1159611075294818E-4</v>
      </c>
      <c r="I81" s="116">
        <v>442.0897739787689</v>
      </c>
      <c r="J81" s="116">
        <v>42.245463417499103</v>
      </c>
      <c r="K81" s="117">
        <v>607.64615999999978</v>
      </c>
    </row>
    <row r="82" spans="2:11" x14ac:dyDescent="0.3">
      <c r="B82" s="11">
        <v>2049</v>
      </c>
      <c r="C82" s="116">
        <v>1.024724952343304</v>
      </c>
      <c r="D82" s="116">
        <v>119.4237715561856</v>
      </c>
      <c r="E82" s="116">
        <v>0</v>
      </c>
      <c r="F82" s="116">
        <v>3.8780449848902138E-2</v>
      </c>
      <c r="G82" s="116">
        <v>0</v>
      </c>
      <c r="H82" s="116">
        <v>1.5626628239670971E-4</v>
      </c>
      <c r="I82" s="116">
        <v>439.00634674916017</v>
      </c>
      <c r="J82" s="116">
        <v>48.932500026179582</v>
      </c>
      <c r="K82" s="117">
        <v>608.42628000000002</v>
      </c>
    </row>
    <row r="83" spans="2:11" x14ac:dyDescent="0.3">
      <c r="B83" s="10">
        <v>2050</v>
      </c>
      <c r="C83" s="119">
        <v>0.98927238563675834</v>
      </c>
      <c r="D83" s="119">
        <v>116.8123833603139</v>
      </c>
      <c r="E83" s="119">
        <v>0</v>
      </c>
      <c r="F83" s="119">
        <v>2.2463442690269841E-2</v>
      </c>
      <c r="G83" s="119">
        <v>0</v>
      </c>
      <c r="H83" s="119">
        <v>1.4104351672735631E-4</v>
      </c>
      <c r="I83" s="119">
        <v>435.21373509361092</v>
      </c>
      <c r="J83" s="119">
        <v>55.87382467423172</v>
      </c>
      <c r="K83" s="120">
        <v>608.91182000000015</v>
      </c>
    </row>
    <row r="84" spans="2:11" x14ac:dyDescent="0.3">
      <c r="B84" s="12">
        <v>2051</v>
      </c>
      <c r="C84" s="116">
        <v>0.91687661178031754</v>
      </c>
      <c r="D84" s="116">
        <v>114.1913820842241</v>
      </c>
      <c r="E84" s="116">
        <v>0</v>
      </c>
      <c r="F84" s="116">
        <v>1.3982186278815549E-2</v>
      </c>
      <c r="G84" s="116">
        <v>0</v>
      </c>
      <c r="H84" s="116">
        <v>1.2568257329272401E-4</v>
      </c>
      <c r="I84" s="116">
        <v>430.7113860795755</v>
      </c>
      <c r="J84" s="116">
        <v>63.101197355567848</v>
      </c>
      <c r="K84" s="117">
        <v>608.93494999999984</v>
      </c>
    </row>
    <row r="85" spans="2:11" x14ac:dyDescent="0.3">
      <c r="B85" s="10">
        <v>2052</v>
      </c>
      <c r="C85" s="116">
        <v>0.84693105063381224</v>
      </c>
      <c r="D85" s="116">
        <v>111.7599306603707</v>
      </c>
      <c r="E85" s="116">
        <v>0</v>
      </c>
      <c r="F85" s="116">
        <v>1.0212029128694511E-2</v>
      </c>
      <c r="G85" s="116">
        <v>0</v>
      </c>
      <c r="H85" s="116">
        <v>1.102300754061088E-4</v>
      </c>
      <c r="I85" s="116">
        <v>425.99895964337537</v>
      </c>
      <c r="J85" s="116">
        <v>70.383856386415914</v>
      </c>
      <c r="K85" s="117">
        <v>608.99999999999989</v>
      </c>
    </row>
    <row r="86" spans="2:11" x14ac:dyDescent="0.3">
      <c r="B86" s="10">
        <v>2053</v>
      </c>
      <c r="C86" s="116">
        <v>0.77924980807174848</v>
      </c>
      <c r="D86" s="116">
        <v>109.6223631853492</v>
      </c>
      <c r="E86" s="116">
        <v>0</v>
      </c>
      <c r="F86" s="116">
        <v>8.050349690299885E-3</v>
      </c>
      <c r="G86" s="116">
        <v>0</v>
      </c>
      <c r="H86" s="116">
        <v>9.4663592634589526E-5</v>
      </c>
      <c r="I86" s="116">
        <v>420.98976785487059</v>
      </c>
      <c r="J86" s="116">
        <v>77.623434138425253</v>
      </c>
      <c r="K86" s="117">
        <v>609.02295999999978</v>
      </c>
    </row>
    <row r="87" spans="2:11" x14ac:dyDescent="0.3">
      <c r="B87" s="10">
        <v>2054</v>
      </c>
      <c r="C87" s="116">
        <v>0.71387163357115113</v>
      </c>
      <c r="D87" s="116">
        <v>107.61054682996421</v>
      </c>
      <c r="E87" s="116">
        <v>0</v>
      </c>
      <c r="F87" s="116">
        <v>6.118233720035459E-3</v>
      </c>
      <c r="G87" s="116">
        <v>0</v>
      </c>
      <c r="H87" s="116">
        <v>7.8995916333575951E-5</v>
      </c>
      <c r="I87" s="116">
        <v>415.70977890104177</v>
      </c>
      <c r="J87" s="116">
        <v>84.921485405786399</v>
      </c>
      <c r="K87" s="117">
        <v>608.96187999999995</v>
      </c>
    </row>
    <row r="88" spans="2:11" x14ac:dyDescent="0.3">
      <c r="B88" s="10">
        <v>2055</v>
      </c>
      <c r="C88" s="116">
        <v>0.65086962530363268</v>
      </c>
      <c r="D88" s="116">
        <v>105.77342597868</v>
      </c>
      <c r="E88" s="116">
        <v>0</v>
      </c>
      <c r="F88" s="116">
        <v>4.9530695151129194E-3</v>
      </c>
      <c r="G88" s="116">
        <v>0</v>
      </c>
      <c r="H88" s="116">
        <v>1.976484243859904E-5</v>
      </c>
      <c r="I88" s="116">
        <v>410.28877669911981</v>
      </c>
      <c r="J88" s="116">
        <v>92.098774862538917</v>
      </c>
      <c r="K88" s="117">
        <v>608.81681999999978</v>
      </c>
    </row>
    <row r="89" spans="2:11" x14ac:dyDescent="0.3">
      <c r="B89" s="10">
        <v>2056</v>
      </c>
      <c r="C89" s="116">
        <v>0.59060340659359734</v>
      </c>
      <c r="D89" s="116">
        <v>104.0412417901498</v>
      </c>
      <c r="E89" s="116">
        <v>0</v>
      </c>
      <c r="F89" s="116">
        <v>3.9158955807737806E-3</v>
      </c>
      <c r="G89" s="116">
        <v>0</v>
      </c>
      <c r="H89" s="116">
        <v>1.9777250407948389E-5</v>
      </c>
      <c r="I89" s="116">
        <v>404.84198267452012</v>
      </c>
      <c r="J89" s="116">
        <v>99.068116455905312</v>
      </c>
      <c r="K89" s="117">
        <v>608.54588000000001</v>
      </c>
    </row>
    <row r="90" spans="2:11" x14ac:dyDescent="0.3">
      <c r="B90" s="10">
        <v>2057</v>
      </c>
      <c r="C90" s="116">
        <v>0.53302299622382199</v>
      </c>
      <c r="D90" s="116">
        <v>102.5744942374876</v>
      </c>
      <c r="E90" s="116">
        <v>0</v>
      </c>
      <c r="F90" s="116">
        <v>3.0267932182978748E-3</v>
      </c>
      <c r="G90" s="116">
        <v>0</v>
      </c>
      <c r="H90" s="116">
        <v>1.9782962211097219E-5</v>
      </c>
      <c r="I90" s="116">
        <v>399.68977742265457</v>
      </c>
      <c r="J90" s="116">
        <v>105.7683087674536</v>
      </c>
      <c r="K90" s="117">
        <v>608.56865000000028</v>
      </c>
    </row>
    <row r="91" spans="2:11" x14ac:dyDescent="0.3">
      <c r="B91" s="10">
        <v>2058</v>
      </c>
      <c r="C91" s="116">
        <v>0.47792817462900961</v>
      </c>
      <c r="D91" s="116">
        <v>101.10591274714911</v>
      </c>
      <c r="E91" s="116">
        <v>0</v>
      </c>
      <c r="F91" s="116">
        <v>2.2540059067617298E-3</v>
      </c>
      <c r="G91" s="116">
        <v>0</v>
      </c>
      <c r="H91" s="116">
        <v>1.9771981638260791E-5</v>
      </c>
      <c r="I91" s="116">
        <v>394.53387317167181</v>
      </c>
      <c r="J91" s="116">
        <v>111.8003121286618</v>
      </c>
      <c r="K91" s="117">
        <v>607.92030000000011</v>
      </c>
    </row>
    <row r="92" spans="2:11" x14ac:dyDescent="0.3">
      <c r="B92" s="10">
        <v>2059</v>
      </c>
      <c r="C92" s="116">
        <v>0.42589491720845912</v>
      </c>
      <c r="D92" s="116">
        <v>99.529290985801424</v>
      </c>
      <c r="E92" s="116">
        <v>0</v>
      </c>
      <c r="F92" s="116">
        <v>1.640328077756382E-3</v>
      </c>
      <c r="G92" s="116">
        <v>0</v>
      </c>
      <c r="H92" s="116">
        <v>1.9762988888631119E-5</v>
      </c>
      <c r="I92" s="116">
        <v>389.96488196842472</v>
      </c>
      <c r="J92" s="116">
        <v>117.602042037499</v>
      </c>
      <c r="K92" s="117">
        <v>607.52377000000024</v>
      </c>
    </row>
    <row r="93" spans="2:11" x14ac:dyDescent="0.3">
      <c r="B93" s="10">
        <v>2060</v>
      </c>
      <c r="C93" s="122">
        <v>0.37676002413740778</v>
      </c>
      <c r="D93" s="122">
        <v>97.971805829767732</v>
      </c>
      <c r="E93" s="122">
        <v>0</v>
      </c>
      <c r="F93" s="122">
        <v>1.1847461875834069E-3</v>
      </c>
      <c r="G93" s="122">
        <v>0</v>
      </c>
      <c r="H93" s="122">
        <v>1.9745769793056791E-5</v>
      </c>
      <c r="I93" s="122">
        <v>385.64659329704301</v>
      </c>
      <c r="J93" s="122">
        <v>122.92139635709439</v>
      </c>
      <c r="K93" s="123">
        <v>606.91776000000004</v>
      </c>
    </row>
    <row r="94" spans="2:11" s="184" customFormat="1" x14ac:dyDescent="0.3">
      <c r="B94" s="212"/>
      <c r="C94" s="213"/>
      <c r="D94" s="213"/>
      <c r="E94" s="213"/>
      <c r="F94" s="213"/>
      <c r="G94" s="213"/>
      <c r="H94" s="213"/>
      <c r="I94" s="213"/>
      <c r="J94" s="213"/>
      <c r="K94" s="213"/>
    </row>
    <row r="95" spans="2:11" ht="18" x14ac:dyDescent="0.35">
      <c r="B95" s="25" t="s">
        <v>32</v>
      </c>
      <c r="C95" s="25"/>
    </row>
    <row r="96" spans="2:11" ht="18" x14ac:dyDescent="0.35">
      <c r="B96" s="24" t="s">
        <v>12</v>
      </c>
      <c r="C96" s="24"/>
      <c r="H96" s="184"/>
    </row>
    <row r="97" spans="2:8" x14ac:dyDescent="0.3">
      <c r="B97" s="10" t="s">
        <v>2</v>
      </c>
      <c r="C97" s="10" t="s">
        <v>10</v>
      </c>
      <c r="D97" s="10" t="s">
        <v>5</v>
      </c>
      <c r="E97" s="10" t="s">
        <v>29</v>
      </c>
      <c r="H97" s="212"/>
    </row>
    <row r="98" spans="2:8" x14ac:dyDescent="0.3">
      <c r="B98" s="10">
        <v>2022</v>
      </c>
      <c r="C98" s="113">
        <v>175.9601604158072</v>
      </c>
      <c r="D98" s="113">
        <v>8.9601545841927592</v>
      </c>
      <c r="E98" s="114">
        <v>184.92031499999999</v>
      </c>
      <c r="H98" s="213"/>
    </row>
    <row r="99" spans="2:8" x14ac:dyDescent="0.3">
      <c r="B99" s="10">
        <v>2023</v>
      </c>
      <c r="C99" s="116">
        <v>173.43434631664391</v>
      </c>
      <c r="D99" s="116">
        <v>11.01745868335623</v>
      </c>
      <c r="E99" s="117">
        <v>184.45180500000009</v>
      </c>
      <c r="H99" s="213"/>
    </row>
    <row r="100" spans="2:8" x14ac:dyDescent="0.3">
      <c r="B100" s="10">
        <v>2024</v>
      </c>
      <c r="C100" s="116">
        <v>170.95787169751009</v>
      </c>
      <c r="D100" s="116">
        <v>13.08216830249005</v>
      </c>
      <c r="E100" s="117">
        <v>184.04004000000009</v>
      </c>
      <c r="H100" s="213"/>
    </row>
    <row r="101" spans="2:8" x14ac:dyDescent="0.3">
      <c r="B101" s="10">
        <v>2025</v>
      </c>
      <c r="C101" s="116">
        <v>168.0353644815487</v>
      </c>
      <c r="D101" s="116">
        <v>15.76751051845126</v>
      </c>
      <c r="E101" s="117">
        <v>183.802875</v>
      </c>
      <c r="H101" s="213"/>
    </row>
    <row r="102" spans="2:8" x14ac:dyDescent="0.3">
      <c r="B102" s="10">
        <v>2026</v>
      </c>
      <c r="C102" s="116">
        <v>164.5827683685668</v>
      </c>
      <c r="D102" s="116">
        <v>19.166929231433269</v>
      </c>
      <c r="E102" s="117">
        <v>183.7496976000001</v>
      </c>
      <c r="H102" s="213"/>
    </row>
    <row r="103" spans="2:8" x14ac:dyDescent="0.3">
      <c r="B103" s="10">
        <v>2027</v>
      </c>
      <c r="C103" s="116">
        <v>160.39831490540701</v>
      </c>
      <c r="D103" s="116">
        <v>23.31050379459294</v>
      </c>
      <c r="E103" s="117">
        <v>183.70881869999991</v>
      </c>
      <c r="H103" s="213"/>
    </row>
    <row r="104" spans="2:8" x14ac:dyDescent="0.3">
      <c r="B104" s="10">
        <v>2028</v>
      </c>
      <c r="C104" s="116">
        <v>155.31155803051351</v>
      </c>
      <c r="D104" s="116">
        <v>28.103221069486501</v>
      </c>
      <c r="E104" s="117">
        <v>183.4147791</v>
      </c>
      <c r="H104" s="213"/>
    </row>
    <row r="105" spans="2:8" x14ac:dyDescent="0.3">
      <c r="B105" s="11">
        <v>2029</v>
      </c>
      <c r="C105" s="116">
        <v>150.3786345505753</v>
      </c>
      <c r="D105" s="116">
        <v>33.654749449424763</v>
      </c>
      <c r="E105" s="117">
        <v>184.03338400000001</v>
      </c>
      <c r="H105" s="213"/>
    </row>
    <row r="106" spans="2:8" x14ac:dyDescent="0.3">
      <c r="B106" s="10">
        <v>2030</v>
      </c>
      <c r="C106" s="119">
        <v>144.94970931134731</v>
      </c>
      <c r="D106" s="119">
        <v>39.777711588652878</v>
      </c>
      <c r="E106" s="120">
        <v>184.7274209000002</v>
      </c>
      <c r="H106" s="213"/>
    </row>
    <row r="107" spans="2:8" x14ac:dyDescent="0.3">
      <c r="B107" s="12">
        <v>2031</v>
      </c>
      <c r="C107" s="116">
        <v>139.10250121701051</v>
      </c>
      <c r="D107" s="116">
        <v>46.408426482989533</v>
      </c>
      <c r="E107" s="117">
        <v>185.5109277</v>
      </c>
      <c r="H107" s="213"/>
    </row>
    <row r="108" spans="2:8" x14ac:dyDescent="0.3">
      <c r="B108" s="10">
        <v>2032</v>
      </c>
      <c r="C108" s="116">
        <v>132.93214477809931</v>
      </c>
      <c r="D108" s="116">
        <v>53.477511621900732</v>
      </c>
      <c r="E108" s="117">
        <v>186.40965639999999</v>
      </c>
      <c r="H108" s="213"/>
    </row>
    <row r="109" spans="2:8" x14ac:dyDescent="0.3">
      <c r="B109" s="10">
        <v>2033</v>
      </c>
      <c r="C109" s="116">
        <v>126.49782523284949</v>
      </c>
      <c r="D109" s="116">
        <v>60.795167367150484</v>
      </c>
      <c r="E109" s="117">
        <v>187.29299259999999</v>
      </c>
      <c r="H109" s="213"/>
    </row>
    <row r="110" spans="2:8" x14ac:dyDescent="0.3">
      <c r="B110" s="10">
        <v>2034</v>
      </c>
      <c r="C110" s="116">
        <v>119.9249791586947</v>
      </c>
      <c r="D110" s="116">
        <v>68.242246841305189</v>
      </c>
      <c r="E110" s="117">
        <v>188.16722599999991</v>
      </c>
      <c r="H110" s="213"/>
    </row>
    <row r="111" spans="2:8" x14ac:dyDescent="0.3">
      <c r="B111" s="10">
        <v>2035</v>
      </c>
      <c r="C111" s="116">
        <v>113.2674981532346</v>
      </c>
      <c r="D111" s="116">
        <v>75.731826846765472</v>
      </c>
      <c r="E111" s="117">
        <v>188.99932500000011</v>
      </c>
      <c r="H111" s="213"/>
    </row>
    <row r="112" spans="2:8" x14ac:dyDescent="0.3">
      <c r="B112" s="10">
        <v>2036</v>
      </c>
      <c r="C112" s="116">
        <v>106.6450169465508</v>
      </c>
      <c r="D112" s="116">
        <v>83.217513053449281</v>
      </c>
      <c r="E112" s="117">
        <v>189.86252999999999</v>
      </c>
      <c r="H112" s="213"/>
    </row>
    <row r="113" spans="2:8" x14ac:dyDescent="0.3">
      <c r="B113" s="10">
        <v>2037</v>
      </c>
      <c r="C113" s="116">
        <v>100.0988707996005</v>
      </c>
      <c r="D113" s="116">
        <v>90.599750200399512</v>
      </c>
      <c r="E113" s="117">
        <v>190.698621</v>
      </c>
      <c r="H113" s="213"/>
    </row>
    <row r="114" spans="2:8" x14ac:dyDescent="0.3">
      <c r="B114" s="10">
        <v>2038</v>
      </c>
      <c r="C114" s="116">
        <v>93.709467586615361</v>
      </c>
      <c r="D114" s="116">
        <v>97.817307713384594</v>
      </c>
      <c r="E114" s="117">
        <v>191.52677529999991</v>
      </c>
      <c r="H114" s="213"/>
    </row>
    <row r="115" spans="2:8" x14ac:dyDescent="0.3">
      <c r="B115" s="11">
        <v>2039</v>
      </c>
      <c r="C115" s="116">
        <v>87.664986478897404</v>
      </c>
      <c r="D115" s="116">
        <v>104.9199145211028</v>
      </c>
      <c r="E115" s="117">
        <v>192.5849010000002</v>
      </c>
      <c r="H115" s="213"/>
    </row>
    <row r="116" spans="2:8" x14ac:dyDescent="0.3">
      <c r="B116" s="10">
        <v>2040</v>
      </c>
      <c r="C116" s="119">
        <v>81.897552050895115</v>
      </c>
      <c r="D116" s="119">
        <v>111.7252069491048</v>
      </c>
      <c r="E116" s="120">
        <v>193.62275899999989</v>
      </c>
      <c r="H116" s="213"/>
    </row>
    <row r="117" spans="2:8" x14ac:dyDescent="0.3">
      <c r="B117" s="12">
        <v>2041</v>
      </c>
      <c r="C117" s="116">
        <v>76.45009684319372</v>
      </c>
      <c r="D117" s="116">
        <v>118.1844887568063</v>
      </c>
      <c r="E117" s="117">
        <v>194.63458560000001</v>
      </c>
      <c r="H117" s="213"/>
    </row>
    <row r="118" spans="2:8" x14ac:dyDescent="0.3">
      <c r="B118" s="10">
        <v>2042</v>
      </c>
      <c r="C118" s="116">
        <v>71.344049590655459</v>
      </c>
      <c r="D118" s="116">
        <v>124.2826588093445</v>
      </c>
      <c r="E118" s="117">
        <v>195.6267083999999</v>
      </c>
      <c r="H118" s="213"/>
    </row>
    <row r="119" spans="2:8" x14ac:dyDescent="0.3">
      <c r="B119" s="10">
        <v>2043</v>
      </c>
      <c r="C119" s="116">
        <v>66.550406507475543</v>
      </c>
      <c r="D119" s="116">
        <v>130.05365549252451</v>
      </c>
      <c r="E119" s="117">
        <v>196.60406200000011</v>
      </c>
      <c r="H119" s="213"/>
    </row>
    <row r="120" spans="2:8" x14ac:dyDescent="0.3">
      <c r="B120" s="10">
        <v>2044</v>
      </c>
      <c r="C120" s="116">
        <v>62.046022427798277</v>
      </c>
      <c r="D120" s="116">
        <v>135.52114357220171</v>
      </c>
      <c r="E120" s="117">
        <v>197.56716599999999</v>
      </c>
      <c r="H120" s="213"/>
    </row>
    <row r="121" spans="2:8" x14ac:dyDescent="0.3">
      <c r="B121" s="10">
        <v>2045</v>
      </c>
      <c r="C121" s="116">
        <v>57.812169811484438</v>
      </c>
      <c r="D121" s="116">
        <v>140.7017415885156</v>
      </c>
      <c r="E121" s="117">
        <v>198.51391140000001</v>
      </c>
      <c r="H121" s="213"/>
    </row>
    <row r="122" spans="2:8" x14ac:dyDescent="0.3">
      <c r="B122" s="10">
        <v>2046</v>
      </c>
      <c r="C122" s="116">
        <v>53.826100906062983</v>
      </c>
      <c r="D122" s="116">
        <v>145.62391009393701</v>
      </c>
      <c r="E122" s="117">
        <v>199.4500109999999</v>
      </c>
      <c r="H122" s="213"/>
    </row>
    <row r="123" spans="2:8" x14ac:dyDescent="0.3">
      <c r="B123" s="10">
        <v>2047</v>
      </c>
      <c r="C123" s="116">
        <v>50.078394772263849</v>
      </c>
      <c r="D123" s="116">
        <v>150.2956180277362</v>
      </c>
      <c r="E123" s="117">
        <v>200.37401280000009</v>
      </c>
      <c r="H123" s="213"/>
    </row>
    <row r="124" spans="2:8" x14ac:dyDescent="0.3">
      <c r="B124" s="10">
        <v>2048</v>
      </c>
      <c r="C124" s="116">
        <v>46.542191200368279</v>
      </c>
      <c r="D124" s="116">
        <v>154.72791179963181</v>
      </c>
      <c r="E124" s="117">
        <v>201.27010300000009</v>
      </c>
      <c r="H124" s="213"/>
    </row>
    <row r="125" spans="2:8" x14ac:dyDescent="0.3">
      <c r="B125" s="11">
        <v>2049</v>
      </c>
      <c r="C125" s="116">
        <v>43.198991888566653</v>
      </c>
      <c r="D125" s="116">
        <v>158.93379611143331</v>
      </c>
      <c r="E125" s="117">
        <v>202.13278799999989</v>
      </c>
      <c r="H125" s="213"/>
    </row>
    <row r="126" spans="2:8" x14ac:dyDescent="0.3">
      <c r="B126" s="10">
        <v>2050</v>
      </c>
      <c r="C126" s="119">
        <v>40.054483138111642</v>
      </c>
      <c r="D126" s="119">
        <v>162.92583216188839</v>
      </c>
      <c r="E126" s="120">
        <v>202.98031530000009</v>
      </c>
      <c r="H126" s="213"/>
    </row>
    <row r="127" spans="2:8" x14ac:dyDescent="0.3">
      <c r="B127" s="12">
        <v>2051</v>
      </c>
      <c r="C127" s="116">
        <v>37.091425849603219</v>
      </c>
      <c r="D127" s="116">
        <v>166.69432415039671</v>
      </c>
      <c r="E127" s="117">
        <v>203.78575000000001</v>
      </c>
      <c r="H127" s="213"/>
    </row>
    <row r="128" spans="2:8" x14ac:dyDescent="0.3">
      <c r="B128" s="10">
        <v>2052</v>
      </c>
      <c r="C128" s="116">
        <v>34.291045926742953</v>
      </c>
      <c r="D128" s="116">
        <v>170.27467337325709</v>
      </c>
      <c r="E128" s="117">
        <v>204.56571930000001</v>
      </c>
      <c r="H128" s="213"/>
    </row>
    <row r="129" spans="2:11" x14ac:dyDescent="0.3">
      <c r="B129" s="10">
        <v>2053</v>
      </c>
      <c r="C129" s="116">
        <v>31.63564383197749</v>
      </c>
      <c r="D129" s="116">
        <v>173.68610276802241</v>
      </c>
      <c r="E129" s="117">
        <v>205.3217465999999</v>
      </c>
      <c r="H129" s="213"/>
    </row>
    <row r="130" spans="2:11" x14ac:dyDescent="0.3">
      <c r="B130" s="10">
        <v>2054</v>
      </c>
      <c r="C130" s="116">
        <v>29.12774256817778</v>
      </c>
      <c r="D130" s="116">
        <v>176.9401986318222</v>
      </c>
      <c r="E130" s="117">
        <v>206.06794120000001</v>
      </c>
      <c r="H130" s="213"/>
    </row>
    <row r="131" spans="2:11" x14ac:dyDescent="0.3">
      <c r="B131" s="10">
        <v>2055</v>
      </c>
      <c r="C131" s="116">
        <v>26.754018955329741</v>
      </c>
      <c r="D131" s="116">
        <v>180.02310554467039</v>
      </c>
      <c r="E131" s="117">
        <v>206.7771245000001</v>
      </c>
      <c r="H131" s="213"/>
    </row>
    <row r="132" spans="2:11" x14ac:dyDescent="0.3">
      <c r="B132" s="10">
        <v>2056</v>
      </c>
      <c r="C132" s="116">
        <v>24.48897128977233</v>
      </c>
      <c r="D132" s="116">
        <v>182.9890023102277</v>
      </c>
      <c r="E132" s="117">
        <v>207.4779736000001</v>
      </c>
      <c r="H132" s="213"/>
    </row>
    <row r="133" spans="2:11" x14ac:dyDescent="0.3">
      <c r="B133" s="10">
        <v>2057</v>
      </c>
      <c r="C133" s="116">
        <v>22.31334846663518</v>
      </c>
      <c r="D133" s="116">
        <v>185.8499951333649</v>
      </c>
      <c r="E133" s="117">
        <v>208.1633436000001</v>
      </c>
      <c r="H133" s="213"/>
    </row>
    <row r="134" spans="2:11" x14ac:dyDescent="0.3">
      <c r="B134" s="10">
        <v>2058</v>
      </c>
      <c r="C134" s="116">
        <v>20.23952999815797</v>
      </c>
      <c r="D134" s="116">
        <v>188.62115440184201</v>
      </c>
      <c r="E134" s="117">
        <v>208.86068439999991</v>
      </c>
      <c r="H134" s="213"/>
    </row>
    <row r="135" spans="2:11" x14ac:dyDescent="0.3">
      <c r="B135" s="10">
        <v>2059</v>
      </c>
      <c r="C135" s="116">
        <v>18.25118598166625</v>
      </c>
      <c r="D135" s="116">
        <v>191.27269641833379</v>
      </c>
      <c r="E135" s="117">
        <v>209.52388239999999</v>
      </c>
      <c r="H135" s="213"/>
    </row>
    <row r="136" spans="2:11" x14ac:dyDescent="0.3">
      <c r="B136" s="10">
        <v>2060</v>
      </c>
      <c r="C136" s="122">
        <v>16.440679523567049</v>
      </c>
      <c r="D136" s="122">
        <v>193.7192567764329</v>
      </c>
      <c r="E136" s="123">
        <v>210.15993629999991</v>
      </c>
      <c r="H136" s="213"/>
    </row>
    <row r="137" spans="2:11" s="184" customFormat="1" x14ac:dyDescent="0.3">
      <c r="B137" s="212"/>
      <c r="C137" s="213"/>
      <c r="D137" s="213"/>
      <c r="E137" s="213"/>
      <c r="F137" s="213"/>
      <c r="G137" s="213"/>
      <c r="H137" s="213"/>
      <c r="I137" s="213"/>
      <c r="J137" s="213"/>
      <c r="K137" s="213"/>
    </row>
    <row r="138" spans="2:11" ht="18" x14ac:dyDescent="0.35">
      <c r="B138" s="25" t="s">
        <v>32</v>
      </c>
      <c r="H138" s="184"/>
    </row>
    <row r="139" spans="2:11" ht="18" x14ac:dyDescent="0.35">
      <c r="B139" s="24" t="s">
        <v>13</v>
      </c>
      <c r="H139" s="184"/>
    </row>
    <row r="140" spans="2:11" x14ac:dyDescent="0.3">
      <c r="B140" s="1" t="s">
        <v>2</v>
      </c>
      <c r="C140" s="1" t="s">
        <v>10</v>
      </c>
      <c r="D140" s="1" t="s">
        <v>5</v>
      </c>
      <c r="E140" s="1" t="s">
        <v>29</v>
      </c>
      <c r="H140" s="212"/>
    </row>
    <row r="141" spans="2:11" x14ac:dyDescent="0.3">
      <c r="B141" s="1">
        <v>2022</v>
      </c>
      <c r="C141" s="113">
        <v>841.04755723286678</v>
      </c>
      <c r="D141" s="113">
        <v>0.76255776713340206</v>
      </c>
      <c r="E141" s="114">
        <v>841.81011500000011</v>
      </c>
      <c r="H141" s="213"/>
    </row>
    <row r="142" spans="2:11" x14ac:dyDescent="0.3">
      <c r="B142" s="1">
        <v>2023</v>
      </c>
      <c r="C142" s="116">
        <v>818.28918310741881</v>
      </c>
      <c r="D142" s="116">
        <v>1.1133568925811439</v>
      </c>
      <c r="E142" s="117">
        <v>819.40253999999993</v>
      </c>
      <c r="H142" s="213"/>
    </row>
    <row r="143" spans="2:11" x14ac:dyDescent="0.3">
      <c r="B143" s="1">
        <v>2024</v>
      </c>
      <c r="C143" s="116">
        <v>796.89376330436028</v>
      </c>
      <c r="D143" s="116">
        <v>1.521621695639731</v>
      </c>
      <c r="E143" s="117">
        <v>798.41538500000001</v>
      </c>
      <c r="H143" s="213"/>
    </row>
    <row r="144" spans="2:11" x14ac:dyDescent="0.3">
      <c r="B144" s="1">
        <v>2025</v>
      </c>
      <c r="C144" s="116">
        <v>776.76595713134577</v>
      </c>
      <c r="D144" s="116">
        <v>1.9748128686540649</v>
      </c>
      <c r="E144" s="117">
        <v>778.74076999999977</v>
      </c>
      <c r="H144" s="213"/>
    </row>
    <row r="145" spans="2:8" x14ac:dyDescent="0.3">
      <c r="B145" s="1">
        <v>2026</v>
      </c>
      <c r="C145" s="116">
        <v>757.13602937444989</v>
      </c>
      <c r="D145" s="116">
        <v>2.5192954255503568</v>
      </c>
      <c r="E145" s="117">
        <v>759.65532480000013</v>
      </c>
      <c r="H145" s="213"/>
    </row>
    <row r="146" spans="2:8" x14ac:dyDescent="0.3">
      <c r="B146" s="1">
        <v>2027</v>
      </c>
      <c r="C146" s="116">
        <v>737.18996051482372</v>
      </c>
      <c r="D146" s="116">
        <v>3.14842848517609</v>
      </c>
      <c r="E146" s="117">
        <v>740.33838899999978</v>
      </c>
      <c r="H146" s="213"/>
    </row>
    <row r="147" spans="2:8" x14ac:dyDescent="0.3">
      <c r="B147" s="1">
        <v>2028</v>
      </c>
      <c r="C147" s="116">
        <v>716.19858443605472</v>
      </c>
      <c r="D147" s="116">
        <v>3.8223410639450881</v>
      </c>
      <c r="E147" s="117">
        <v>720.02092549999975</v>
      </c>
      <c r="H147" s="213"/>
    </row>
    <row r="148" spans="2:8" x14ac:dyDescent="0.3">
      <c r="B148" s="1">
        <v>2029</v>
      </c>
      <c r="C148" s="116">
        <v>699.2446635498402</v>
      </c>
      <c r="D148" s="116">
        <v>4.5608338501592396</v>
      </c>
      <c r="E148" s="117">
        <v>703.80549739999958</v>
      </c>
      <c r="H148" s="213"/>
    </row>
    <row r="149" spans="2:8" x14ac:dyDescent="0.3">
      <c r="B149" s="1">
        <v>2030</v>
      </c>
      <c r="C149" s="119">
        <v>683.37110422109322</v>
      </c>
      <c r="D149" s="119">
        <v>5.359388478906852</v>
      </c>
      <c r="E149" s="120">
        <v>688.73049270000001</v>
      </c>
      <c r="H149" s="213"/>
    </row>
    <row r="150" spans="2:8" x14ac:dyDescent="0.3">
      <c r="B150" s="1">
        <v>2031</v>
      </c>
      <c r="C150" s="116">
        <v>668.46873878585427</v>
      </c>
      <c r="D150" s="116">
        <v>6.2167196141460224</v>
      </c>
      <c r="E150" s="117">
        <v>674.68545840000036</v>
      </c>
      <c r="H150" s="213"/>
    </row>
    <row r="151" spans="2:8" x14ac:dyDescent="0.3">
      <c r="B151" s="1">
        <v>2032</v>
      </c>
      <c r="C151" s="116">
        <v>654.44262968069677</v>
      </c>
      <c r="D151" s="116">
        <v>7.2730823193035032</v>
      </c>
      <c r="E151" s="117">
        <v>661.71571200000028</v>
      </c>
      <c r="H151" s="213"/>
    </row>
    <row r="152" spans="2:8" x14ac:dyDescent="0.3">
      <c r="B152" s="1">
        <v>2033</v>
      </c>
      <c r="C152" s="116">
        <v>640.94892958879564</v>
      </c>
      <c r="D152" s="116">
        <v>8.7856272112045115</v>
      </c>
      <c r="E152" s="117">
        <v>649.73455680000018</v>
      </c>
      <c r="H152" s="213"/>
    </row>
    <row r="153" spans="2:8" x14ac:dyDescent="0.3">
      <c r="B153" s="1">
        <v>2034</v>
      </c>
      <c r="C153" s="116">
        <v>627.8266765682672</v>
      </c>
      <c r="D153" s="116">
        <v>10.894273031732681</v>
      </c>
      <c r="E153" s="117">
        <v>638.72094959999993</v>
      </c>
      <c r="H153" s="213"/>
    </row>
    <row r="154" spans="2:8" x14ac:dyDescent="0.3">
      <c r="B154" s="1">
        <v>2035</v>
      </c>
      <c r="C154" s="116">
        <v>614.76126737943264</v>
      </c>
      <c r="D154" s="116">
        <v>13.864471620567359</v>
      </c>
      <c r="E154" s="117">
        <v>628.62573899999995</v>
      </c>
      <c r="H154" s="213"/>
    </row>
    <row r="155" spans="2:8" x14ac:dyDescent="0.3">
      <c r="B155" s="1">
        <v>2036</v>
      </c>
      <c r="C155" s="116">
        <v>601.44299639288283</v>
      </c>
      <c r="D155" s="116">
        <v>18.010014407117229</v>
      </c>
      <c r="E155" s="117">
        <v>619.45301080000002</v>
      </c>
      <c r="H155" s="213"/>
    </row>
    <row r="156" spans="2:8" x14ac:dyDescent="0.3">
      <c r="B156" s="1">
        <v>2037</v>
      </c>
      <c r="C156" s="116">
        <v>587.41329684747029</v>
      </c>
      <c r="D156" s="116">
        <v>23.71371665252984</v>
      </c>
      <c r="E156" s="117">
        <v>611.12701350000009</v>
      </c>
      <c r="H156" s="213"/>
    </row>
    <row r="157" spans="2:8" x14ac:dyDescent="0.3">
      <c r="B157" s="1">
        <v>2038</v>
      </c>
      <c r="C157" s="116">
        <v>572.17261365825573</v>
      </c>
      <c r="D157" s="116">
        <v>31.41433974174436</v>
      </c>
      <c r="E157" s="117">
        <v>603.5869534000002</v>
      </c>
      <c r="H157" s="213"/>
    </row>
    <row r="158" spans="2:8" x14ac:dyDescent="0.3">
      <c r="B158" s="1">
        <v>2039</v>
      </c>
      <c r="C158" s="116">
        <v>556.49605891589874</v>
      </c>
      <c r="D158" s="116">
        <v>41.233617884100987</v>
      </c>
      <c r="E158" s="117">
        <v>597.72967679999977</v>
      </c>
      <c r="H158" s="213"/>
    </row>
    <row r="159" spans="2:8" x14ac:dyDescent="0.3">
      <c r="B159" s="1">
        <v>2040</v>
      </c>
      <c r="C159" s="119">
        <v>539.41281142458615</v>
      </c>
      <c r="D159" s="119">
        <v>53.123130375414149</v>
      </c>
      <c r="E159" s="120">
        <v>592.53594180000016</v>
      </c>
      <c r="H159" s="213"/>
    </row>
    <row r="160" spans="2:8" x14ac:dyDescent="0.3">
      <c r="B160" s="1">
        <v>2041</v>
      </c>
      <c r="C160" s="116">
        <v>521.1575370285924</v>
      </c>
      <c r="D160" s="116">
        <v>66.853788371407418</v>
      </c>
      <c r="E160" s="117">
        <v>588.01132539999969</v>
      </c>
      <c r="H160" s="213"/>
    </row>
    <row r="161" spans="2:8" x14ac:dyDescent="0.3">
      <c r="B161" s="1">
        <v>2042</v>
      </c>
      <c r="C161" s="116">
        <v>501.9269078545737</v>
      </c>
      <c r="D161" s="116">
        <v>82.08694984542619</v>
      </c>
      <c r="E161" s="117">
        <v>584.01385769999979</v>
      </c>
      <c r="H161" s="213"/>
    </row>
    <row r="162" spans="2:8" x14ac:dyDescent="0.3">
      <c r="B162" s="1">
        <v>2043</v>
      </c>
      <c r="C162" s="116">
        <v>482.09766317316581</v>
      </c>
      <c r="D162" s="116">
        <v>98.451047226834177</v>
      </c>
      <c r="E162" s="117">
        <v>580.54871039999989</v>
      </c>
      <c r="H162" s="213"/>
    </row>
    <row r="163" spans="2:8" x14ac:dyDescent="0.3">
      <c r="B163" s="1">
        <v>2044</v>
      </c>
      <c r="C163" s="116">
        <v>461.86078523044603</v>
      </c>
      <c r="D163" s="116">
        <v>115.65872586955381</v>
      </c>
      <c r="E163" s="117">
        <v>577.51951109999993</v>
      </c>
      <c r="H163" s="213"/>
    </row>
    <row r="164" spans="2:8" x14ac:dyDescent="0.3">
      <c r="B164" s="1">
        <v>2045</v>
      </c>
      <c r="C164" s="116">
        <v>441.42186185372941</v>
      </c>
      <c r="D164" s="116">
        <v>133.52692534627039</v>
      </c>
      <c r="E164" s="117">
        <v>574.94878719999974</v>
      </c>
      <c r="H164" s="213"/>
    </row>
    <row r="165" spans="2:8" x14ac:dyDescent="0.3">
      <c r="B165" s="1">
        <v>2046</v>
      </c>
      <c r="C165" s="116">
        <v>421.24945033544287</v>
      </c>
      <c r="D165" s="116">
        <v>151.56941006455691</v>
      </c>
      <c r="E165" s="117">
        <v>572.81886039999983</v>
      </c>
      <c r="H165" s="213"/>
    </row>
    <row r="166" spans="2:8" x14ac:dyDescent="0.3">
      <c r="B166" s="1">
        <v>2047</v>
      </c>
      <c r="C166" s="116">
        <v>401.66248244073211</v>
      </c>
      <c r="D166" s="116">
        <v>169.389003959268</v>
      </c>
      <c r="E166" s="117">
        <v>571.05148640000004</v>
      </c>
      <c r="H166" s="213"/>
    </row>
    <row r="167" spans="2:8" x14ac:dyDescent="0.3">
      <c r="B167" s="1">
        <v>2048</v>
      </c>
      <c r="C167" s="116">
        <v>382.85321178981297</v>
      </c>
      <c r="D167" s="116">
        <v>186.72390501018691</v>
      </c>
      <c r="E167" s="117">
        <v>569.57711679999989</v>
      </c>
      <c r="H167" s="213"/>
    </row>
    <row r="168" spans="2:8" x14ac:dyDescent="0.3">
      <c r="B168" s="1">
        <v>2049</v>
      </c>
      <c r="C168" s="116">
        <v>364.83750061995329</v>
      </c>
      <c r="D168" s="116">
        <v>203.50600148004651</v>
      </c>
      <c r="E168" s="117">
        <v>568.3435020999998</v>
      </c>
      <c r="H168" s="213"/>
    </row>
    <row r="169" spans="2:8" x14ac:dyDescent="0.3">
      <c r="B169" s="1">
        <v>2050</v>
      </c>
      <c r="C169" s="119">
        <v>347.58980119202442</v>
      </c>
      <c r="D169" s="119">
        <v>219.78785580797569</v>
      </c>
      <c r="E169" s="120">
        <v>567.377657</v>
      </c>
      <c r="H169" s="213"/>
    </row>
    <row r="170" spans="2:8" x14ac:dyDescent="0.3">
      <c r="B170" s="1">
        <v>2051</v>
      </c>
      <c r="C170" s="116">
        <v>330.98768888632509</v>
      </c>
      <c r="D170" s="116">
        <v>235.48503611367491</v>
      </c>
      <c r="E170" s="117">
        <v>566.47272499999997</v>
      </c>
      <c r="H170" s="213"/>
    </row>
    <row r="171" spans="2:8" x14ac:dyDescent="0.3">
      <c r="B171" s="1">
        <v>2052</v>
      </c>
      <c r="C171" s="116">
        <v>315.141941895505</v>
      </c>
      <c r="D171" s="116">
        <v>250.654411304495</v>
      </c>
      <c r="E171" s="117">
        <v>565.7963532</v>
      </c>
      <c r="H171" s="213"/>
    </row>
    <row r="172" spans="2:8" x14ac:dyDescent="0.3">
      <c r="B172" s="1">
        <v>2053</v>
      </c>
      <c r="C172" s="116">
        <v>300.0395171292613</v>
      </c>
      <c r="D172" s="116">
        <v>265.23939487073892</v>
      </c>
      <c r="E172" s="117">
        <v>565.2789120000001</v>
      </c>
      <c r="H172" s="213"/>
    </row>
    <row r="173" spans="2:8" x14ac:dyDescent="0.3">
      <c r="B173" s="1">
        <v>2054</v>
      </c>
      <c r="C173" s="116">
        <v>285.72534484369328</v>
      </c>
      <c r="D173" s="116">
        <v>279.18640835630669</v>
      </c>
      <c r="E173" s="117">
        <v>564.91175320000002</v>
      </c>
      <c r="H173" s="213"/>
    </row>
    <row r="174" spans="2:8" x14ac:dyDescent="0.3">
      <c r="B174" s="1">
        <v>2055</v>
      </c>
      <c r="C174" s="116">
        <v>272.20476518708222</v>
      </c>
      <c r="D174" s="116">
        <v>292.49421321291783</v>
      </c>
      <c r="E174" s="117">
        <v>564.6989784000001</v>
      </c>
      <c r="H174" s="213"/>
    </row>
    <row r="175" spans="2:8" x14ac:dyDescent="0.3">
      <c r="B175" s="1">
        <v>2056</v>
      </c>
      <c r="C175" s="116">
        <v>259.41816275112012</v>
      </c>
      <c r="D175" s="116">
        <v>305.11696044887992</v>
      </c>
      <c r="E175" s="117">
        <v>564.53512319999993</v>
      </c>
      <c r="H175" s="213"/>
    </row>
    <row r="176" spans="2:8" x14ac:dyDescent="0.3">
      <c r="B176" s="1">
        <v>2057</v>
      </c>
      <c r="C176" s="116">
        <v>247.41514291166371</v>
      </c>
      <c r="D176" s="116">
        <v>317.04881728833658</v>
      </c>
      <c r="E176" s="117">
        <v>564.46396020000032</v>
      </c>
      <c r="H176" s="213"/>
    </row>
    <row r="177" spans="2:11" x14ac:dyDescent="0.3">
      <c r="B177" s="1">
        <v>2058</v>
      </c>
      <c r="C177" s="116">
        <v>236.13925697540481</v>
      </c>
      <c r="D177" s="116">
        <v>328.30258002459539</v>
      </c>
      <c r="E177" s="117">
        <v>564.44183700000031</v>
      </c>
      <c r="H177" s="213"/>
    </row>
    <row r="178" spans="2:11" x14ac:dyDescent="0.3">
      <c r="B178" s="1">
        <v>2059</v>
      </c>
      <c r="C178" s="116">
        <v>225.53317364582711</v>
      </c>
      <c r="D178" s="116">
        <v>338.9710022541733</v>
      </c>
      <c r="E178" s="117">
        <v>564.50417590000052</v>
      </c>
      <c r="H178" s="213"/>
    </row>
    <row r="179" spans="2:11" x14ac:dyDescent="0.3">
      <c r="B179" s="1">
        <v>2060</v>
      </c>
      <c r="C179" s="122">
        <v>215.4531952147176</v>
      </c>
      <c r="D179" s="122">
        <v>349.14034338528262</v>
      </c>
      <c r="E179" s="123">
        <v>564.59353860000033</v>
      </c>
      <c r="H179" s="213"/>
    </row>
    <row r="180" spans="2:11" s="184" customFormat="1" x14ac:dyDescent="0.3">
      <c r="B180" s="212"/>
      <c r="C180" s="213"/>
      <c r="D180" s="213"/>
      <c r="E180" s="213"/>
      <c r="F180" s="213"/>
      <c r="G180" s="213"/>
      <c r="H180" s="213"/>
      <c r="I180" s="213"/>
      <c r="J180" s="213"/>
      <c r="K180" s="213"/>
    </row>
    <row r="181" spans="2:11" ht="18" x14ac:dyDescent="0.35">
      <c r="B181" s="25" t="s">
        <v>32</v>
      </c>
      <c r="C181" s="25"/>
      <c r="H181" s="184"/>
    </row>
    <row r="182" spans="2:11" ht="18" x14ac:dyDescent="0.35">
      <c r="B182" s="24" t="s">
        <v>21</v>
      </c>
      <c r="C182" s="24"/>
    </row>
    <row r="183" spans="2:11" x14ac:dyDescent="0.3">
      <c r="B183" s="124" t="s">
        <v>2</v>
      </c>
      <c r="C183" s="124" t="s">
        <v>10</v>
      </c>
      <c r="D183" s="124" t="s">
        <v>11</v>
      </c>
      <c r="E183" s="124" t="s">
        <v>30</v>
      </c>
      <c r="F183" s="124" t="s">
        <v>9</v>
      </c>
      <c r="G183" s="124" t="s">
        <v>6</v>
      </c>
      <c r="H183" s="124" t="s">
        <v>7</v>
      </c>
      <c r="I183" s="124" t="s">
        <v>5</v>
      </c>
      <c r="J183" s="124" t="s">
        <v>8</v>
      </c>
      <c r="K183" s="124" t="s">
        <v>29</v>
      </c>
    </row>
    <row r="184" spans="2:11" x14ac:dyDescent="0.3">
      <c r="B184" s="10">
        <v>2022</v>
      </c>
      <c r="C184" s="113">
        <v>9.3757931349523732E-2</v>
      </c>
      <c r="D184" s="113">
        <v>1743.5918855325549</v>
      </c>
      <c r="E184" s="113">
        <v>0.18337073342846361</v>
      </c>
      <c r="F184" s="113">
        <v>14.245634802666849</v>
      </c>
      <c r="G184" s="113">
        <v>0</v>
      </c>
      <c r="H184" s="113">
        <v>0</v>
      </c>
      <c r="I184" s="113">
        <v>0</v>
      </c>
      <c r="J184" s="113">
        <v>0</v>
      </c>
      <c r="K184" s="114">
        <v>1758.1146490000001</v>
      </c>
    </row>
    <row r="185" spans="2:11" x14ac:dyDescent="0.3">
      <c r="B185" s="10">
        <v>2023</v>
      </c>
      <c r="C185" s="116">
        <v>9.3144276873857956E-2</v>
      </c>
      <c r="D185" s="116">
        <v>1890.708796626679</v>
      </c>
      <c r="E185" s="116">
        <v>0.18203883316342831</v>
      </c>
      <c r="F185" s="116">
        <v>19.538272688604401</v>
      </c>
      <c r="G185" s="116">
        <v>0</v>
      </c>
      <c r="H185" s="116">
        <v>0</v>
      </c>
      <c r="I185" s="116">
        <v>0.43958357468017162</v>
      </c>
      <c r="J185" s="116">
        <v>0</v>
      </c>
      <c r="K185" s="117">
        <v>1910.9618360000011</v>
      </c>
    </row>
    <row r="186" spans="2:11" x14ac:dyDescent="0.3">
      <c r="B186" s="10">
        <v>2024</v>
      </c>
      <c r="C186" s="116">
        <v>8.6305295569653925E-2</v>
      </c>
      <c r="D186" s="116">
        <v>1899.8375770593109</v>
      </c>
      <c r="E186" s="116">
        <v>0.16853925920124099</v>
      </c>
      <c r="F186" s="116">
        <v>23.528141212129729</v>
      </c>
      <c r="G186" s="116">
        <v>0</v>
      </c>
      <c r="H186" s="116">
        <v>0</v>
      </c>
      <c r="I186" s="116">
        <v>2.740640173788818</v>
      </c>
      <c r="J186" s="116">
        <v>0</v>
      </c>
      <c r="K186" s="117">
        <v>1926.3612030000011</v>
      </c>
    </row>
    <row r="187" spans="2:11" x14ac:dyDescent="0.3">
      <c r="B187" s="10">
        <v>2025</v>
      </c>
      <c r="C187" s="116">
        <v>8.0106526159593572E-2</v>
      </c>
      <c r="D187" s="116">
        <v>1887.7931460884099</v>
      </c>
      <c r="E187" s="116">
        <v>0.15624704806189579</v>
      </c>
      <c r="F187" s="116">
        <v>30.0335330141186</v>
      </c>
      <c r="G187" s="116">
        <v>0</v>
      </c>
      <c r="H187" s="116">
        <v>0</v>
      </c>
      <c r="I187" s="116">
        <v>9.8723153232494365</v>
      </c>
      <c r="J187" s="116">
        <v>0</v>
      </c>
      <c r="K187" s="117">
        <v>1927.935348</v>
      </c>
    </row>
    <row r="188" spans="2:11" x14ac:dyDescent="0.3">
      <c r="B188" s="10">
        <v>2026</v>
      </c>
      <c r="C188" s="116">
        <v>7.4556176872485697E-2</v>
      </c>
      <c r="D188" s="116">
        <v>1866.597888481296</v>
      </c>
      <c r="E188" s="116">
        <v>0.14522887468227691</v>
      </c>
      <c r="F188" s="116">
        <v>38.967832104883989</v>
      </c>
      <c r="G188" s="116">
        <v>0</v>
      </c>
      <c r="H188" s="116">
        <v>0</v>
      </c>
      <c r="I188" s="116">
        <v>20.577165046370681</v>
      </c>
      <c r="J188" s="116">
        <v>0.14872731589562399</v>
      </c>
      <c r="K188" s="117">
        <v>1926.511398000001</v>
      </c>
    </row>
    <row r="189" spans="2:11" x14ac:dyDescent="0.3">
      <c r="B189" s="10">
        <v>2027</v>
      </c>
      <c r="C189" s="116">
        <v>6.955369120526482E-2</v>
      </c>
      <c r="D189" s="116">
        <v>1847.767233859505</v>
      </c>
      <c r="E189" s="116">
        <v>0.1352853930875903</v>
      </c>
      <c r="F189" s="116">
        <v>48.874636667321838</v>
      </c>
      <c r="G189" s="116">
        <v>0</v>
      </c>
      <c r="H189" s="116">
        <v>0</v>
      </c>
      <c r="I189" s="116">
        <v>31.831924724610179</v>
      </c>
      <c r="J189" s="116">
        <v>0.33516566427065497</v>
      </c>
      <c r="K189" s="117">
        <v>1929.0137999999999</v>
      </c>
    </row>
    <row r="190" spans="2:11" x14ac:dyDescent="0.3">
      <c r="B190" s="10">
        <v>2028</v>
      </c>
      <c r="C190" s="116">
        <v>6.5137807438207768E-2</v>
      </c>
      <c r="D190" s="116">
        <v>1834.8040726612669</v>
      </c>
      <c r="E190" s="116">
        <v>0.12648815762304311</v>
      </c>
      <c r="F190" s="116">
        <v>59.078750846895439</v>
      </c>
      <c r="G190" s="116">
        <v>0</v>
      </c>
      <c r="H190" s="116">
        <v>0</v>
      </c>
      <c r="I190" s="116">
        <v>43.806450643059357</v>
      </c>
      <c r="J190" s="116">
        <v>0.65669988371789667</v>
      </c>
      <c r="K190" s="117">
        <v>1938.537600000001</v>
      </c>
    </row>
    <row r="191" spans="2:11" x14ac:dyDescent="0.3">
      <c r="B191" s="11">
        <v>2029</v>
      </c>
      <c r="C191" s="116">
        <v>6.1117375511478472E-2</v>
      </c>
      <c r="D191" s="116">
        <v>1824.1442275860561</v>
      </c>
      <c r="E191" s="116">
        <v>0.1184616765347711</v>
      </c>
      <c r="F191" s="116">
        <v>69.579636862683799</v>
      </c>
      <c r="G191" s="116">
        <v>0</v>
      </c>
      <c r="H191" s="116">
        <v>0</v>
      </c>
      <c r="I191" s="116">
        <v>56.684896418129647</v>
      </c>
      <c r="J191" s="116">
        <v>1.209564081082855</v>
      </c>
      <c r="K191" s="117">
        <v>1951.797903999998</v>
      </c>
    </row>
    <row r="192" spans="2:11" x14ac:dyDescent="0.3">
      <c r="B192" s="10">
        <v>2030</v>
      </c>
      <c r="C192" s="119">
        <v>5.737600708497375E-2</v>
      </c>
      <c r="D192" s="119">
        <v>1817.4587646742759</v>
      </c>
      <c r="E192" s="119">
        <v>0.1109768534238105</v>
      </c>
      <c r="F192" s="119">
        <v>80.564798673339482</v>
      </c>
      <c r="G192" s="119">
        <v>0</v>
      </c>
      <c r="H192" s="119">
        <v>0</v>
      </c>
      <c r="I192" s="119">
        <v>70.449959240325555</v>
      </c>
      <c r="J192" s="119">
        <v>2.1275325515505941</v>
      </c>
      <c r="K192" s="120">
        <v>1970.769408000001</v>
      </c>
    </row>
    <row r="193" spans="2:11" x14ac:dyDescent="0.3">
      <c r="B193" s="12">
        <v>2031</v>
      </c>
      <c r="C193" s="116">
        <v>5.3538389079685188E-2</v>
      </c>
      <c r="D193" s="116">
        <v>1805.982928406145</v>
      </c>
      <c r="E193" s="116">
        <v>0.10330601643870151</v>
      </c>
      <c r="F193" s="116">
        <v>91.84750001930351</v>
      </c>
      <c r="G193" s="116">
        <v>0</v>
      </c>
      <c r="H193" s="116">
        <v>0</v>
      </c>
      <c r="I193" s="116">
        <v>85.655591108472379</v>
      </c>
      <c r="J193" s="116">
        <v>3.3949560605615341</v>
      </c>
      <c r="K193" s="117">
        <v>1987.0378200000009</v>
      </c>
    </row>
    <row r="194" spans="2:11" x14ac:dyDescent="0.3">
      <c r="B194" s="10">
        <v>2032</v>
      </c>
      <c r="C194" s="116">
        <v>4.9701023695964359E-2</v>
      </c>
      <c r="D194" s="116">
        <v>1792.973981457247</v>
      </c>
      <c r="E194" s="116">
        <v>9.5636331956296505E-2</v>
      </c>
      <c r="F194" s="116">
        <v>103.1687794870481</v>
      </c>
      <c r="G194" s="116">
        <v>0</v>
      </c>
      <c r="H194" s="116">
        <v>0</v>
      </c>
      <c r="I194" s="116">
        <v>103.1469116259415</v>
      </c>
      <c r="J194" s="116">
        <v>5.2814200741100894</v>
      </c>
      <c r="K194" s="117">
        <v>2004.716429999999</v>
      </c>
    </row>
    <row r="195" spans="2:11" x14ac:dyDescent="0.3">
      <c r="B195" s="10">
        <v>2033</v>
      </c>
      <c r="C195" s="116">
        <v>4.5834727757541688E-2</v>
      </c>
      <c r="D195" s="116">
        <v>1771.5912502940701</v>
      </c>
      <c r="E195" s="116">
        <v>8.7911985633646078E-2</v>
      </c>
      <c r="F195" s="116">
        <v>115.0270279865548</v>
      </c>
      <c r="G195" s="116">
        <v>0</v>
      </c>
      <c r="H195" s="116">
        <v>0</v>
      </c>
      <c r="I195" s="116">
        <v>122.4316593973803</v>
      </c>
      <c r="J195" s="116">
        <v>7.6079596086032746</v>
      </c>
      <c r="K195" s="117">
        <v>2016.791643999999</v>
      </c>
    </row>
    <row r="196" spans="2:11" x14ac:dyDescent="0.3">
      <c r="B196" s="10">
        <v>2034</v>
      </c>
      <c r="C196" s="116">
        <v>4.2060249547258857E-2</v>
      </c>
      <c r="D196" s="116">
        <v>1747.0648430271749</v>
      </c>
      <c r="E196" s="116">
        <v>8.036454804502427E-2</v>
      </c>
      <c r="F196" s="116">
        <v>127.58783112953181</v>
      </c>
      <c r="G196" s="116">
        <v>0</v>
      </c>
      <c r="H196" s="116">
        <v>0</v>
      </c>
      <c r="I196" s="116">
        <v>143.77883992696081</v>
      </c>
      <c r="J196" s="116">
        <v>10.51816111873943</v>
      </c>
      <c r="K196" s="117">
        <v>2029.0721000000001</v>
      </c>
    </row>
    <row r="197" spans="2:11" x14ac:dyDescent="0.3">
      <c r="B197" s="10">
        <v>2035</v>
      </c>
      <c r="C197" s="116">
        <v>3.8215705675266103E-2</v>
      </c>
      <c r="D197" s="116">
        <v>1714.2785297966971</v>
      </c>
      <c r="E197" s="116">
        <v>7.2684147225412415E-2</v>
      </c>
      <c r="F197" s="116">
        <v>140.18750499763291</v>
      </c>
      <c r="G197" s="116">
        <v>0</v>
      </c>
      <c r="H197" s="116">
        <v>0</v>
      </c>
      <c r="I197" s="116">
        <v>165.9629021694744</v>
      </c>
      <c r="J197" s="116">
        <v>13.99426618329522</v>
      </c>
      <c r="K197" s="117">
        <v>2034.534103</v>
      </c>
    </row>
    <row r="198" spans="2:11" x14ac:dyDescent="0.3">
      <c r="B198" s="10">
        <v>2036</v>
      </c>
      <c r="C198" s="116">
        <v>3.4431794931379572E-2</v>
      </c>
      <c r="D198" s="116">
        <v>1678.542969529715</v>
      </c>
      <c r="E198" s="116">
        <v>6.5120309902106072E-2</v>
      </c>
      <c r="F198" s="116">
        <v>153.86461517544899</v>
      </c>
      <c r="G198" s="116">
        <v>0</v>
      </c>
      <c r="H198" s="116">
        <v>0</v>
      </c>
      <c r="I198" s="116">
        <v>189.06028416350699</v>
      </c>
      <c r="J198" s="116">
        <v>18.144968026495249</v>
      </c>
      <c r="K198" s="117">
        <v>2039.712389</v>
      </c>
    </row>
    <row r="199" spans="2:11" x14ac:dyDescent="0.3">
      <c r="B199" s="10">
        <v>2037</v>
      </c>
      <c r="C199" s="116">
        <v>3.0689697200635541E-2</v>
      </c>
      <c r="D199" s="116">
        <v>1640.713366911813</v>
      </c>
      <c r="E199" s="116">
        <v>5.7635970138191037E-2</v>
      </c>
      <c r="F199" s="116">
        <v>167.56587273007179</v>
      </c>
      <c r="G199" s="116">
        <v>0</v>
      </c>
      <c r="H199" s="116">
        <v>0</v>
      </c>
      <c r="I199" s="116">
        <v>213.42742282274</v>
      </c>
      <c r="J199" s="116">
        <v>23.32766786803759</v>
      </c>
      <c r="K199" s="117">
        <v>2045.1226560000009</v>
      </c>
    </row>
    <row r="200" spans="2:11" x14ac:dyDescent="0.3">
      <c r="B200" s="10">
        <v>2038</v>
      </c>
      <c r="C200" s="116">
        <v>2.6964214364271061E-2</v>
      </c>
      <c r="D200" s="116">
        <v>1600.2508377624749</v>
      </c>
      <c r="E200" s="116">
        <v>5.0182512108622207E-2</v>
      </c>
      <c r="F200" s="116">
        <v>181.8279622339771</v>
      </c>
      <c r="G200" s="116">
        <v>0</v>
      </c>
      <c r="H200" s="116">
        <v>0</v>
      </c>
      <c r="I200" s="116">
        <v>238.97826528168221</v>
      </c>
      <c r="J200" s="116">
        <v>29.40249999539235</v>
      </c>
      <c r="K200" s="117">
        <v>2050.5367120000001</v>
      </c>
    </row>
    <row r="201" spans="2:11" x14ac:dyDescent="0.3">
      <c r="B201" s="11">
        <v>2039</v>
      </c>
      <c r="C201" s="116">
        <v>2.3249445202248111E-2</v>
      </c>
      <c r="D201" s="116">
        <v>1559.1987014455431</v>
      </c>
      <c r="E201" s="116">
        <v>4.2747948521177949E-2</v>
      </c>
      <c r="F201" s="116">
        <v>195.825438060869</v>
      </c>
      <c r="G201" s="116">
        <v>0</v>
      </c>
      <c r="H201" s="116">
        <v>0</v>
      </c>
      <c r="I201" s="116">
        <v>265.42165167809799</v>
      </c>
      <c r="J201" s="116">
        <v>36.001457421766958</v>
      </c>
      <c r="K201" s="117">
        <v>2056.513246</v>
      </c>
    </row>
    <row r="202" spans="2:11" x14ac:dyDescent="0.3">
      <c r="B202" s="10">
        <v>2040</v>
      </c>
      <c r="C202" s="119">
        <v>1.9541439600530099E-2</v>
      </c>
      <c r="D202" s="119">
        <v>1517.7917425827279</v>
      </c>
      <c r="E202" s="119">
        <v>3.5323677731145441E-2</v>
      </c>
      <c r="F202" s="119">
        <v>209.84850406545399</v>
      </c>
      <c r="G202" s="119">
        <v>0</v>
      </c>
      <c r="H202" s="119">
        <v>0</v>
      </c>
      <c r="I202" s="119">
        <v>292.49313666768131</v>
      </c>
      <c r="J202" s="119">
        <v>43.342561566804513</v>
      </c>
      <c r="K202" s="120">
        <v>2063.5308099999988</v>
      </c>
    </row>
    <row r="203" spans="2:11" x14ac:dyDescent="0.3">
      <c r="B203" s="12">
        <v>2041</v>
      </c>
      <c r="C203" s="116">
        <v>1.5758437459942692E-2</v>
      </c>
      <c r="D203" s="116">
        <v>1468.8823391884191</v>
      </c>
      <c r="E203" s="116">
        <v>2.7763342478879731E-2</v>
      </c>
      <c r="F203" s="116">
        <v>223.14809103752941</v>
      </c>
      <c r="G203" s="116">
        <v>0</v>
      </c>
      <c r="H203" s="116">
        <v>0</v>
      </c>
      <c r="I203" s="116">
        <v>318.5673878109626</v>
      </c>
      <c r="J203" s="116">
        <v>52.344284183150073</v>
      </c>
      <c r="K203" s="117">
        <v>2062.9856239999999</v>
      </c>
    </row>
    <row r="204" spans="2:11" x14ac:dyDescent="0.3">
      <c r="B204" s="10">
        <v>2042</v>
      </c>
      <c r="C204" s="116">
        <v>1.199176981383682E-2</v>
      </c>
      <c r="D204" s="116">
        <v>1418.352102746549</v>
      </c>
      <c r="E204" s="116">
        <v>2.0234114224383801E-2</v>
      </c>
      <c r="F204" s="116">
        <v>236.2394962871</v>
      </c>
      <c r="G204" s="116">
        <v>0</v>
      </c>
      <c r="H204" s="116">
        <v>0</v>
      </c>
      <c r="I204" s="116">
        <v>344.10005226203828</v>
      </c>
      <c r="J204" s="116">
        <v>64.643043820273633</v>
      </c>
      <c r="K204" s="117">
        <v>2063.3669209999998</v>
      </c>
    </row>
    <row r="205" spans="2:11" x14ac:dyDescent="0.3">
      <c r="B205" s="10">
        <v>2043</v>
      </c>
      <c r="C205" s="116">
        <v>8.2338744749942891E-3</v>
      </c>
      <c r="D205" s="116">
        <v>1365.7382014552909</v>
      </c>
      <c r="E205" s="116">
        <v>1.272217640471366E-2</v>
      </c>
      <c r="F205" s="116">
        <v>249.17004923638731</v>
      </c>
      <c r="G205" s="116">
        <v>0</v>
      </c>
      <c r="H205" s="116">
        <v>0</v>
      </c>
      <c r="I205" s="116">
        <v>369.04076238691948</v>
      </c>
      <c r="J205" s="116">
        <v>79.533054870521781</v>
      </c>
      <c r="K205" s="117">
        <v>2063.5030239999992</v>
      </c>
    </row>
    <row r="206" spans="2:11" x14ac:dyDescent="0.3">
      <c r="B206" s="10">
        <v>2044</v>
      </c>
      <c r="C206" s="116">
        <v>4.4849382814372762E-3</v>
      </c>
      <c r="D206" s="116">
        <v>1311.8556872785259</v>
      </c>
      <c r="E206" s="116">
        <v>6.4460197802686673E-3</v>
      </c>
      <c r="F206" s="116">
        <v>262.33565365100708</v>
      </c>
      <c r="G206" s="116">
        <v>0</v>
      </c>
      <c r="H206" s="116">
        <v>0</v>
      </c>
      <c r="I206" s="116">
        <v>393.19597453495209</v>
      </c>
      <c r="J206" s="116">
        <v>97.097164577450116</v>
      </c>
      <c r="K206" s="117">
        <v>2064.4954109999971</v>
      </c>
    </row>
    <row r="207" spans="2:11" x14ac:dyDescent="0.3">
      <c r="B207" s="10">
        <v>2045</v>
      </c>
      <c r="C207" s="116">
        <v>1.9591701241930418E-3</v>
      </c>
      <c r="D207" s="116">
        <v>1255.4997515885591</v>
      </c>
      <c r="E207" s="116">
        <v>2.9387551862895618E-3</v>
      </c>
      <c r="F207" s="116">
        <v>275.44977500594939</v>
      </c>
      <c r="G207" s="116">
        <v>0</v>
      </c>
      <c r="H207" s="116">
        <v>0</v>
      </c>
      <c r="I207" s="116">
        <v>416.42508613173692</v>
      </c>
      <c r="J207" s="116">
        <v>116.9888383484432</v>
      </c>
      <c r="K207" s="117">
        <v>2064.368348999998</v>
      </c>
    </row>
    <row r="208" spans="2:11" x14ac:dyDescent="0.3">
      <c r="B208" s="10">
        <v>2046</v>
      </c>
      <c r="C208" s="116">
        <v>9.7880064206484329E-4</v>
      </c>
      <c r="D208" s="116">
        <v>1200.1512050963611</v>
      </c>
      <c r="E208" s="116">
        <v>1.859721219923202E-3</v>
      </c>
      <c r="F208" s="116">
        <v>288.58030588309413</v>
      </c>
      <c r="G208" s="116">
        <v>0</v>
      </c>
      <c r="H208" s="116">
        <v>0</v>
      </c>
      <c r="I208" s="116">
        <v>438.62483710396612</v>
      </c>
      <c r="J208" s="116">
        <v>137.85466739471809</v>
      </c>
      <c r="K208" s="117">
        <v>2065.213854000001</v>
      </c>
    </row>
    <row r="209" spans="2:11" x14ac:dyDescent="0.3">
      <c r="B209" s="10">
        <v>2047</v>
      </c>
      <c r="C209" s="116">
        <v>8.8024107912862827E-4</v>
      </c>
      <c r="D209" s="116">
        <v>1146.7812867592179</v>
      </c>
      <c r="E209" s="116">
        <v>1.6626775939096311E-3</v>
      </c>
      <c r="F209" s="116">
        <v>301.59666389039302</v>
      </c>
      <c r="G209" s="116">
        <v>0</v>
      </c>
      <c r="H209" s="116">
        <v>0</v>
      </c>
      <c r="I209" s="116">
        <v>460.27224474067611</v>
      </c>
      <c r="J209" s="116">
        <v>157.5314416910397</v>
      </c>
      <c r="K209" s="117">
        <v>2066.1841799999988</v>
      </c>
    </row>
    <row r="210" spans="2:11" x14ac:dyDescent="0.3">
      <c r="B210" s="10">
        <v>2048</v>
      </c>
      <c r="C210" s="116">
        <v>7.8195103912264471E-4</v>
      </c>
      <c r="D210" s="116">
        <v>1095.2038667969771</v>
      </c>
      <c r="E210" s="116">
        <v>1.4661581983549589E-3</v>
      </c>
      <c r="F210" s="116">
        <v>314.97764455460918</v>
      </c>
      <c r="G210" s="116">
        <v>0</v>
      </c>
      <c r="H210" s="116">
        <v>0</v>
      </c>
      <c r="I210" s="116">
        <v>481.09775253984668</v>
      </c>
      <c r="J210" s="116">
        <v>176.3001689993304</v>
      </c>
      <c r="K210" s="117">
        <v>2067.581681000001</v>
      </c>
    </row>
    <row r="211" spans="2:11" x14ac:dyDescent="0.3">
      <c r="B211" s="11">
        <v>2049</v>
      </c>
      <c r="C211" s="116">
        <v>6.8364127602010068E-4</v>
      </c>
      <c r="D211" s="116">
        <v>1044.4826455699099</v>
      </c>
      <c r="E211" s="116">
        <v>1.269619512608758E-3</v>
      </c>
      <c r="F211" s="116">
        <v>328.34932343656271</v>
      </c>
      <c r="G211" s="116">
        <v>0</v>
      </c>
      <c r="H211" s="116">
        <v>0</v>
      </c>
      <c r="I211" s="116">
        <v>501.12068933513137</v>
      </c>
      <c r="J211" s="116">
        <v>194.59103239760631</v>
      </c>
      <c r="K211" s="117">
        <v>2068.5456439999989</v>
      </c>
    </row>
    <row r="212" spans="2:11" x14ac:dyDescent="0.3">
      <c r="B212" s="10">
        <v>2050</v>
      </c>
      <c r="C212" s="119">
        <v>5.8487029362536949E-4</v>
      </c>
      <c r="D212" s="119">
        <v>995.00057952843281</v>
      </c>
      <c r="E212" s="119">
        <v>1.0722622049798439E-3</v>
      </c>
      <c r="F212" s="119">
        <v>340.25195416516408</v>
      </c>
      <c r="G212" s="119">
        <v>0</v>
      </c>
      <c r="H212" s="119">
        <v>0</v>
      </c>
      <c r="I212" s="119">
        <v>520.7738043241211</v>
      </c>
      <c r="J212" s="119">
        <v>211.02956884978309</v>
      </c>
      <c r="K212" s="120">
        <v>2067.0575640000002</v>
      </c>
    </row>
    <row r="213" spans="2:11" x14ac:dyDescent="0.3">
      <c r="B213" s="12">
        <v>2051</v>
      </c>
      <c r="C213" s="116">
        <v>4.8641902838581961E-4</v>
      </c>
      <c r="D213" s="116">
        <v>950.08164139474707</v>
      </c>
      <c r="E213" s="116">
        <v>8.7555425109447514E-4</v>
      </c>
      <c r="F213" s="116">
        <v>349.53726138082021</v>
      </c>
      <c r="G213" s="116">
        <v>0</v>
      </c>
      <c r="H213" s="116">
        <v>0</v>
      </c>
      <c r="I213" s="116">
        <v>539.93261540764183</v>
      </c>
      <c r="J213" s="116">
        <v>226.0126558435116</v>
      </c>
      <c r="K213" s="117">
        <v>2065.5655360000001</v>
      </c>
    </row>
    <row r="214" spans="2:11" x14ac:dyDescent="0.3">
      <c r="B214" s="10">
        <v>2052</v>
      </c>
      <c r="C214" s="116">
        <v>3.8830801140332948E-4</v>
      </c>
      <c r="D214" s="116">
        <v>910.19225886371282</v>
      </c>
      <c r="E214" s="116">
        <v>6.7953901995582665E-4</v>
      </c>
      <c r="F214" s="116">
        <v>355.05704960837562</v>
      </c>
      <c r="G214" s="116">
        <v>0</v>
      </c>
      <c r="H214" s="116">
        <v>0</v>
      </c>
      <c r="I214" s="116">
        <v>558.60866906431534</v>
      </c>
      <c r="J214" s="116">
        <v>239.21093461656409</v>
      </c>
      <c r="K214" s="117">
        <v>2063.0699799999988</v>
      </c>
    </row>
    <row r="215" spans="2:11" x14ac:dyDescent="0.3">
      <c r="B215" s="10">
        <v>2053</v>
      </c>
      <c r="C215" s="116">
        <v>2.905612847311989E-4</v>
      </c>
      <c r="D215" s="116">
        <v>875.44447037097996</v>
      </c>
      <c r="E215" s="116">
        <v>4.8426880788533149E-4</v>
      </c>
      <c r="F215" s="116">
        <v>357.22506933619599</v>
      </c>
      <c r="G215" s="116">
        <v>0</v>
      </c>
      <c r="H215" s="116">
        <v>0</v>
      </c>
      <c r="I215" s="116">
        <v>576.45825032708512</v>
      </c>
      <c r="J215" s="116">
        <v>251.0853871356459</v>
      </c>
      <c r="K215" s="117">
        <v>2060.2139520000001</v>
      </c>
    </row>
    <row r="216" spans="2:11" x14ac:dyDescent="0.3">
      <c r="B216" s="10">
        <v>2054</v>
      </c>
      <c r="C216" s="116">
        <v>1.9337065706231461E-4</v>
      </c>
      <c r="D216" s="116">
        <v>844.9450016731887</v>
      </c>
      <c r="E216" s="116">
        <v>2.9005598559347191E-4</v>
      </c>
      <c r="F216" s="116">
        <v>356.9704014250525</v>
      </c>
      <c r="G216" s="116">
        <v>0</v>
      </c>
      <c r="H216" s="116">
        <v>0</v>
      </c>
      <c r="I216" s="116">
        <v>594.92680826927767</v>
      </c>
      <c r="J216" s="116">
        <v>262.20562120583719</v>
      </c>
      <c r="K216" s="117">
        <v>2059.048315999999</v>
      </c>
    </row>
    <row r="217" spans="2:11" x14ac:dyDescent="0.3">
      <c r="B217" s="10">
        <v>2055</v>
      </c>
      <c r="C217" s="116">
        <v>9.6482544806684103E-5</v>
      </c>
      <c r="D217" s="116">
        <v>817.19425320219284</v>
      </c>
      <c r="E217" s="116">
        <v>1.833168351326998E-4</v>
      </c>
      <c r="F217" s="116">
        <v>354.03613661727837</v>
      </c>
      <c r="G217" s="116">
        <v>0</v>
      </c>
      <c r="H217" s="116">
        <v>0</v>
      </c>
      <c r="I217" s="116">
        <v>613.00075268385626</v>
      </c>
      <c r="J217" s="116">
        <v>273.25762669729357</v>
      </c>
      <c r="K217" s="117">
        <v>2057.4890490000012</v>
      </c>
    </row>
    <row r="218" spans="2:11" x14ac:dyDescent="0.3">
      <c r="B218" s="10">
        <v>2056</v>
      </c>
      <c r="C218" s="116">
        <v>8.6655542622164123E-5</v>
      </c>
      <c r="D218" s="116">
        <v>790.71426459420081</v>
      </c>
      <c r="E218" s="116">
        <v>1.636826916196434E-4</v>
      </c>
      <c r="F218" s="116">
        <v>348.30681866254628</v>
      </c>
      <c r="G218" s="116">
        <v>0</v>
      </c>
      <c r="H218" s="116">
        <v>0</v>
      </c>
      <c r="I218" s="116">
        <v>631.28837001549334</v>
      </c>
      <c r="J218" s="116">
        <v>284.7240233895244</v>
      </c>
      <c r="K218" s="117">
        <v>2055.0337269999991</v>
      </c>
    </row>
    <row r="219" spans="2:11" x14ac:dyDescent="0.3">
      <c r="B219" s="10">
        <v>2057</v>
      </c>
      <c r="C219" s="116">
        <v>7.6858876639927806E-5</v>
      </c>
      <c r="D219" s="116">
        <v>763.86103907794961</v>
      </c>
      <c r="E219" s="116">
        <v>1.4411039369986459E-4</v>
      </c>
      <c r="F219" s="116">
        <v>340.45773435574642</v>
      </c>
      <c r="G219" s="116">
        <v>0</v>
      </c>
      <c r="H219" s="116">
        <v>0</v>
      </c>
      <c r="I219" s="116">
        <v>649.44620201240514</v>
      </c>
      <c r="J219" s="116">
        <v>298.45529758462879</v>
      </c>
      <c r="K219" s="117">
        <v>2052.2204940000001</v>
      </c>
    </row>
    <row r="220" spans="2:11" x14ac:dyDescent="0.3">
      <c r="B220" s="10">
        <v>2058</v>
      </c>
      <c r="C220" s="116">
        <v>6.7127312717956425E-5</v>
      </c>
      <c r="D220" s="116">
        <v>736.83723460050942</v>
      </c>
      <c r="E220" s="116">
        <v>1.2466500933334761E-4</v>
      </c>
      <c r="F220" s="116">
        <v>330.47567816341729</v>
      </c>
      <c r="G220" s="116">
        <v>0</v>
      </c>
      <c r="H220" s="116">
        <v>0</v>
      </c>
      <c r="I220" s="116">
        <v>668.16674322996948</v>
      </c>
      <c r="J220" s="116">
        <v>314.6928642137816</v>
      </c>
      <c r="K220" s="117">
        <v>2050.172712</v>
      </c>
    </row>
    <row r="221" spans="2:11" x14ac:dyDescent="0.3">
      <c r="B221" s="10">
        <v>2059</v>
      </c>
      <c r="C221" s="116">
        <v>5.7415537408611188E-5</v>
      </c>
      <c r="D221" s="116">
        <v>708.17270552539276</v>
      </c>
      <c r="E221" s="116">
        <v>1.052618185824538E-4</v>
      </c>
      <c r="F221" s="116">
        <v>319.00867641467221</v>
      </c>
      <c r="G221" s="116">
        <v>0</v>
      </c>
      <c r="H221" s="116">
        <v>0</v>
      </c>
      <c r="I221" s="116">
        <v>686.95066200640906</v>
      </c>
      <c r="J221" s="116">
        <v>333.63452837617092</v>
      </c>
      <c r="K221" s="117">
        <v>2047.7667350000011</v>
      </c>
    </row>
    <row r="222" spans="2:11" x14ac:dyDescent="0.3">
      <c r="B222" s="10">
        <v>2060</v>
      </c>
      <c r="C222" s="122">
        <v>4.7754669920518619E-5</v>
      </c>
      <c r="D222" s="122">
        <v>676.84573774710668</v>
      </c>
      <c r="E222" s="122">
        <v>7.1632004880777919E-5</v>
      </c>
      <c r="F222" s="122">
        <v>306.4794628418353</v>
      </c>
      <c r="G222" s="122">
        <v>0</v>
      </c>
      <c r="H222" s="122">
        <v>0</v>
      </c>
      <c r="I222" s="122">
        <v>705.84366093630854</v>
      </c>
      <c r="J222" s="122">
        <v>355.97529808807462</v>
      </c>
      <c r="K222" s="123">
        <v>2045.1442790000001</v>
      </c>
    </row>
    <row r="223" spans="2:11" s="184" customFormat="1" x14ac:dyDescent="0.3">
      <c r="B223" s="212"/>
      <c r="C223" s="213"/>
      <c r="D223" s="213"/>
      <c r="E223" s="213"/>
      <c r="F223" s="213"/>
      <c r="G223" s="213"/>
      <c r="H223" s="213"/>
      <c r="I223" s="213"/>
      <c r="J223" s="213"/>
      <c r="K223" s="213"/>
    </row>
    <row r="224" spans="2:11" ht="18" x14ac:dyDescent="0.35">
      <c r="B224" s="25" t="s">
        <v>32</v>
      </c>
      <c r="C224" s="25"/>
    </row>
    <row r="225" spans="2:11" ht="18" x14ac:dyDescent="0.35">
      <c r="B225" s="24" t="s">
        <v>1</v>
      </c>
      <c r="C225" s="24"/>
    </row>
    <row r="226" spans="2:11" x14ac:dyDescent="0.3">
      <c r="B226" s="124" t="s">
        <v>2</v>
      </c>
      <c r="C226" s="124" t="s">
        <v>10</v>
      </c>
      <c r="D226" s="124" t="s">
        <v>11</v>
      </c>
      <c r="E226" s="124" t="s">
        <v>9</v>
      </c>
      <c r="F226" s="124" t="s">
        <v>31</v>
      </c>
      <c r="G226" s="124" t="s">
        <v>6</v>
      </c>
      <c r="H226" s="124" t="s">
        <v>7</v>
      </c>
      <c r="I226" s="124" t="s">
        <v>5</v>
      </c>
      <c r="J226" s="124" t="s">
        <v>8</v>
      </c>
      <c r="K226" s="124" t="s">
        <v>29</v>
      </c>
    </row>
    <row r="227" spans="2:11" x14ac:dyDescent="0.3">
      <c r="B227" s="10">
        <v>2022</v>
      </c>
      <c r="C227" s="113">
        <v>21644.177184</v>
      </c>
      <c r="D227" s="113">
        <v>13922.687592</v>
      </c>
      <c r="E227" s="113">
        <v>183.05859599999999</v>
      </c>
      <c r="F227" s="113">
        <v>97.76327400000001</v>
      </c>
      <c r="G227" s="113">
        <v>1533.716682</v>
      </c>
      <c r="H227" s="113">
        <v>109.922876</v>
      </c>
      <c r="I227" s="113">
        <v>917.91471200000046</v>
      </c>
      <c r="J227" s="113">
        <v>4.0897999999999997E-2</v>
      </c>
      <c r="K227" s="114">
        <v>38409.281814000002</v>
      </c>
    </row>
    <row r="228" spans="2:11" x14ac:dyDescent="0.3">
      <c r="B228" s="10">
        <v>2023</v>
      </c>
      <c r="C228" s="116">
        <v>21409.613376000001</v>
      </c>
      <c r="D228" s="116">
        <v>13590.077799999999</v>
      </c>
      <c r="E228" s="116">
        <v>195.09309300000001</v>
      </c>
      <c r="F228" s="116">
        <v>115.71342300000011</v>
      </c>
      <c r="G228" s="116">
        <v>2019.1144119999999</v>
      </c>
      <c r="H228" s="116">
        <v>126.09896000000001</v>
      </c>
      <c r="I228" s="116">
        <v>1756.4087999999999</v>
      </c>
      <c r="J228" s="116">
        <v>4.3328000000000012E-2</v>
      </c>
      <c r="K228" s="117">
        <v>39212.163191999993</v>
      </c>
    </row>
    <row r="229" spans="2:11" x14ac:dyDescent="0.3">
      <c r="B229" s="10">
        <v>2024</v>
      </c>
      <c r="C229" s="116">
        <v>20715.871515863109</v>
      </c>
      <c r="D229" s="116">
        <v>13030.47512169835</v>
      </c>
      <c r="E229" s="116">
        <v>200.11198132073969</v>
      </c>
      <c r="F229" s="116">
        <v>130.42770523076959</v>
      </c>
      <c r="G229" s="116">
        <v>2449.1427077229969</v>
      </c>
      <c r="H229" s="116">
        <v>136.4037539653803</v>
      </c>
      <c r="I229" s="116">
        <v>2731.5869374101489</v>
      </c>
      <c r="J229" s="116">
        <v>4.2995788505074642E-2</v>
      </c>
      <c r="K229" s="117">
        <v>39394.062718999987</v>
      </c>
    </row>
    <row r="230" spans="2:11" x14ac:dyDescent="0.3">
      <c r="B230" s="10">
        <v>2025</v>
      </c>
      <c r="C230" s="116">
        <v>20019.382619239459</v>
      </c>
      <c r="D230" s="116">
        <v>12456.51889646499</v>
      </c>
      <c r="E230" s="116">
        <v>202.2217873380053</v>
      </c>
      <c r="F230" s="116">
        <v>143.9920394973278</v>
      </c>
      <c r="G230" s="116">
        <v>2848.296517823544</v>
      </c>
      <c r="H230" s="116">
        <v>143.7678169598407</v>
      </c>
      <c r="I230" s="116">
        <v>3888.0179727493669</v>
      </c>
      <c r="J230" s="116">
        <v>4.2665927472092413E-2</v>
      </c>
      <c r="K230" s="117">
        <v>39702.240316000003</v>
      </c>
    </row>
    <row r="231" spans="2:11" x14ac:dyDescent="0.3">
      <c r="B231" s="10">
        <v>2026</v>
      </c>
      <c r="C231" s="116">
        <v>19311.509685066991</v>
      </c>
      <c r="D231" s="116">
        <v>11870.398546382839</v>
      </c>
      <c r="E231" s="116">
        <v>201.4198438131294</v>
      </c>
      <c r="F231" s="116">
        <v>156.54879878983169</v>
      </c>
      <c r="G231" s="116">
        <v>3232.421067936928</v>
      </c>
      <c r="H231" s="116">
        <v>148.16784427792999</v>
      </c>
      <c r="I231" s="116">
        <v>5201.9267967862334</v>
      </c>
      <c r="J231" s="116">
        <v>4.2339246126060992E-2</v>
      </c>
      <c r="K231" s="117">
        <v>40122.43492230001</v>
      </c>
    </row>
    <row r="232" spans="2:11" x14ac:dyDescent="0.3">
      <c r="B232" s="10">
        <v>2027</v>
      </c>
      <c r="C232" s="116">
        <v>18450.757432337701</v>
      </c>
      <c r="D232" s="116">
        <v>11211.181167404829</v>
      </c>
      <c r="E232" s="116">
        <v>197.00966378446469</v>
      </c>
      <c r="F232" s="116">
        <v>166.76508532669189</v>
      </c>
      <c r="G232" s="116">
        <v>3591.0950446805759</v>
      </c>
      <c r="H232" s="116">
        <v>149.32731587413599</v>
      </c>
      <c r="I232" s="116">
        <v>6684.9882104497874</v>
      </c>
      <c r="J232" s="116">
        <v>6.302074183085514E-2</v>
      </c>
      <c r="K232" s="117">
        <v>40451.186940600033</v>
      </c>
    </row>
    <row r="233" spans="2:11" x14ac:dyDescent="0.3">
      <c r="B233" s="10">
        <v>2028</v>
      </c>
      <c r="C233" s="116">
        <v>17464.29069908501</v>
      </c>
      <c r="D233" s="116">
        <v>10483.561882992881</v>
      </c>
      <c r="E233" s="116">
        <v>190.17568086814521</v>
      </c>
      <c r="F233" s="116">
        <v>174.52924894765411</v>
      </c>
      <c r="G233" s="116">
        <v>3905.464039800966</v>
      </c>
      <c r="H233" s="116">
        <v>146.95418987709181</v>
      </c>
      <c r="I233" s="116">
        <v>8404.2251985789026</v>
      </c>
      <c r="J233" s="116">
        <v>0.1042247493486612</v>
      </c>
      <c r="K233" s="117">
        <v>40769.305164899997</v>
      </c>
    </row>
    <row r="234" spans="2:11" x14ac:dyDescent="0.3">
      <c r="B234" s="11">
        <v>2029</v>
      </c>
      <c r="C234" s="116">
        <v>16499.582464499668</v>
      </c>
      <c r="D234" s="116">
        <v>9773.8004881113375</v>
      </c>
      <c r="E234" s="116">
        <v>182.25049953968369</v>
      </c>
      <c r="F234" s="116">
        <v>181.02417047925869</v>
      </c>
      <c r="G234" s="116">
        <v>4201.9844159694703</v>
      </c>
      <c r="H234" s="116">
        <v>142.16267817940471</v>
      </c>
      <c r="I234" s="116">
        <v>10432.61011909325</v>
      </c>
      <c r="J234" s="116">
        <v>0.1861625279250049</v>
      </c>
      <c r="K234" s="117">
        <v>41413.600998399997</v>
      </c>
    </row>
    <row r="235" spans="2:11" x14ac:dyDescent="0.3">
      <c r="B235" s="10">
        <v>2030</v>
      </c>
      <c r="C235" s="119">
        <v>15373.472635139889</v>
      </c>
      <c r="D235" s="119">
        <v>8985.0347696973513</v>
      </c>
      <c r="E235" s="119">
        <v>172.76057562421099</v>
      </c>
      <c r="F235" s="119">
        <v>183.5971321230968</v>
      </c>
      <c r="G235" s="119">
        <v>4471.0669574895592</v>
      </c>
      <c r="H235" s="119">
        <v>135.43153322560369</v>
      </c>
      <c r="I235" s="119">
        <v>12843.177521286731</v>
      </c>
      <c r="J235" s="119">
        <v>0.40982041355731952</v>
      </c>
      <c r="K235" s="120">
        <v>42164.95094499999</v>
      </c>
    </row>
    <row r="236" spans="2:11" x14ac:dyDescent="0.3">
      <c r="B236" s="12">
        <v>2031</v>
      </c>
      <c r="C236" s="116">
        <v>14254.10725800068</v>
      </c>
      <c r="D236" s="116">
        <v>8256.4172199257864</v>
      </c>
      <c r="E236" s="116">
        <v>163.17750030417079</v>
      </c>
      <c r="F236" s="116">
        <v>165.64836893983841</v>
      </c>
      <c r="G236" s="116">
        <v>4685.4037294478239</v>
      </c>
      <c r="H236" s="116">
        <v>128.95801379030169</v>
      </c>
      <c r="I236" s="116">
        <v>15393.42214321873</v>
      </c>
      <c r="J236" s="116">
        <v>0.8746990726743975</v>
      </c>
      <c r="K236" s="117">
        <v>43048.00893270001</v>
      </c>
    </row>
    <row r="237" spans="2:11" x14ac:dyDescent="0.3">
      <c r="B237" s="10">
        <v>2032</v>
      </c>
      <c r="C237" s="116">
        <v>13165.082475598459</v>
      </c>
      <c r="D237" s="116">
        <v>7549.2920000983049</v>
      </c>
      <c r="E237" s="116">
        <v>153.29000872677111</v>
      </c>
      <c r="F237" s="116">
        <v>148.7226465702754</v>
      </c>
      <c r="G237" s="116">
        <v>4826.0848527693852</v>
      </c>
      <c r="H237" s="116">
        <v>122.0770062994805</v>
      </c>
      <c r="I237" s="116">
        <v>18035.879511643579</v>
      </c>
      <c r="J237" s="116">
        <v>1.7972128937423979</v>
      </c>
      <c r="K237" s="117">
        <v>44002.225714599997</v>
      </c>
    </row>
    <row r="238" spans="2:11" x14ac:dyDescent="0.3">
      <c r="B238" s="10">
        <v>2033</v>
      </c>
      <c r="C238" s="116">
        <v>12131.69779653146</v>
      </c>
      <c r="D238" s="116">
        <v>6884.1550975158871</v>
      </c>
      <c r="E238" s="116">
        <v>143.48043256391529</v>
      </c>
      <c r="F238" s="116">
        <v>133.2492679216933</v>
      </c>
      <c r="G238" s="116">
        <v>4893.7496629453844</v>
      </c>
      <c r="H238" s="116">
        <v>115.0128415063561</v>
      </c>
      <c r="I238" s="116">
        <v>20738.921388477851</v>
      </c>
      <c r="J238" s="116">
        <v>3.6684377374475252</v>
      </c>
      <c r="K238" s="117">
        <v>45043.934925200003</v>
      </c>
    </row>
    <row r="239" spans="2:11" x14ac:dyDescent="0.3">
      <c r="B239" s="10">
        <v>2034</v>
      </c>
      <c r="C239" s="116">
        <v>11096.813794247169</v>
      </c>
      <c r="D239" s="116">
        <v>6232.657036178809</v>
      </c>
      <c r="E239" s="116">
        <v>133.31848566571139</v>
      </c>
      <c r="F239" s="116">
        <v>118.42652716049901</v>
      </c>
      <c r="G239" s="116">
        <v>4882.2905757084418</v>
      </c>
      <c r="H239" s="116">
        <v>107.5971583135522</v>
      </c>
      <c r="I239" s="116">
        <v>23480.45998239861</v>
      </c>
      <c r="J239" s="116">
        <v>6.3078328271966866</v>
      </c>
      <c r="K239" s="117">
        <v>46057.87139249999</v>
      </c>
    </row>
    <row r="240" spans="2:11" x14ac:dyDescent="0.3">
      <c r="B240" s="10">
        <v>2035</v>
      </c>
      <c r="C240" s="116">
        <v>10105.30752670627</v>
      </c>
      <c r="D240" s="116">
        <v>5605.4801079804774</v>
      </c>
      <c r="E240" s="116">
        <v>123.167048296066</v>
      </c>
      <c r="F240" s="116">
        <v>104.7561636064636</v>
      </c>
      <c r="G240" s="116">
        <v>4818.769050383039</v>
      </c>
      <c r="H240" s="116">
        <v>100.0511640393469</v>
      </c>
      <c r="I240" s="116">
        <v>26208.36055859306</v>
      </c>
      <c r="J240" s="116">
        <v>9.9941747952757236</v>
      </c>
      <c r="K240" s="117">
        <v>47075.88579439999</v>
      </c>
    </row>
    <row r="241" spans="2:11" x14ac:dyDescent="0.3">
      <c r="B241" s="10">
        <v>2036</v>
      </c>
      <c r="C241" s="116">
        <v>9172.5693044773052</v>
      </c>
      <c r="D241" s="116">
        <v>5018.0450785399717</v>
      </c>
      <c r="E241" s="116">
        <v>113.1315040498727</v>
      </c>
      <c r="F241" s="116">
        <v>92.18040699199436</v>
      </c>
      <c r="G241" s="116">
        <v>4723.9718280357692</v>
      </c>
      <c r="H241" s="116">
        <v>92.465472638104671</v>
      </c>
      <c r="I241" s="116">
        <v>28842.58637774628</v>
      </c>
      <c r="J241" s="116">
        <v>15.33068512070721</v>
      </c>
      <c r="K241" s="117">
        <v>48070.280657600008</v>
      </c>
    </row>
    <row r="242" spans="2:11" x14ac:dyDescent="0.3">
      <c r="B242" s="10">
        <v>2037</v>
      </c>
      <c r="C242" s="116">
        <v>8239.3205389663835</v>
      </c>
      <c r="D242" s="116">
        <v>4438.6204552733479</v>
      </c>
      <c r="E242" s="116">
        <v>102.65715097286621</v>
      </c>
      <c r="F242" s="116">
        <v>79.980547162349225</v>
      </c>
      <c r="G242" s="116">
        <v>4590.9894816644837</v>
      </c>
      <c r="H242" s="116">
        <v>84.506651915387266</v>
      </c>
      <c r="I242" s="116">
        <v>31336.751427299609</v>
      </c>
      <c r="J242" s="116">
        <v>22.724892645588291</v>
      </c>
      <c r="K242" s="117">
        <v>48895.551145900012</v>
      </c>
    </row>
    <row r="243" spans="2:11" x14ac:dyDescent="0.3">
      <c r="B243" s="10">
        <v>2038</v>
      </c>
      <c r="C243" s="116">
        <v>7374.3768373475305</v>
      </c>
      <c r="D243" s="116">
        <v>3907.6848451104001</v>
      </c>
      <c r="E243" s="116">
        <v>92.603025200333079</v>
      </c>
      <c r="F243" s="116">
        <v>69.052785422502325</v>
      </c>
      <c r="G243" s="116">
        <v>4433.0885290694914</v>
      </c>
      <c r="H243" s="116">
        <v>76.776253481048485</v>
      </c>
      <c r="I243" s="116">
        <v>33705.130404920637</v>
      </c>
      <c r="J243" s="116">
        <v>32.978805048074371</v>
      </c>
      <c r="K243" s="117">
        <v>49691.691485600008</v>
      </c>
    </row>
    <row r="244" spans="2:11" x14ac:dyDescent="0.3">
      <c r="B244" s="11">
        <v>2039</v>
      </c>
      <c r="C244" s="116">
        <v>6586.267185344931</v>
      </c>
      <c r="D244" s="116">
        <v>3429.768595303025</v>
      </c>
      <c r="E244" s="116">
        <v>83.146214356398659</v>
      </c>
      <c r="F244" s="116">
        <v>59.344480493303323</v>
      </c>
      <c r="G244" s="116">
        <v>4257.5258707228386</v>
      </c>
      <c r="H244" s="116">
        <v>69.365100766175487</v>
      </c>
      <c r="I244" s="116">
        <v>35935.548650759942</v>
      </c>
      <c r="J244" s="116">
        <v>47.155036753393937</v>
      </c>
      <c r="K244" s="117">
        <v>50468.121134499997</v>
      </c>
    </row>
    <row r="245" spans="2:11" x14ac:dyDescent="0.3">
      <c r="B245" s="10">
        <v>2040</v>
      </c>
      <c r="C245" s="119">
        <v>5873.6732513386742</v>
      </c>
      <c r="D245" s="119">
        <v>3004.7001962720692</v>
      </c>
      <c r="E245" s="119">
        <v>74.391898107206089</v>
      </c>
      <c r="F245" s="119">
        <v>50.910748949275508</v>
      </c>
      <c r="G245" s="119">
        <v>4068.254392274066</v>
      </c>
      <c r="H245" s="119">
        <v>62.384576154621108</v>
      </c>
      <c r="I245" s="119">
        <v>38032.461597531343</v>
      </c>
      <c r="J245" s="119">
        <v>66.83453237276936</v>
      </c>
      <c r="K245" s="120">
        <v>51233.611193000033</v>
      </c>
    </row>
    <row r="246" spans="2:11" x14ac:dyDescent="0.3">
      <c r="B246" s="12">
        <v>2041</v>
      </c>
      <c r="C246" s="116">
        <v>5185.1993129285547</v>
      </c>
      <c r="D246" s="116">
        <v>2620.8895966353912</v>
      </c>
      <c r="E246" s="116">
        <v>65.711367056598377</v>
      </c>
      <c r="F246" s="116">
        <v>43.153242551354239</v>
      </c>
      <c r="G246" s="116">
        <v>3837.638639855847</v>
      </c>
      <c r="H246" s="116">
        <v>55.752216915046681</v>
      </c>
      <c r="I246" s="116">
        <v>39974.862758631287</v>
      </c>
      <c r="J246" s="116">
        <v>94.072440225934514</v>
      </c>
      <c r="K246" s="117">
        <v>51877.279574800021</v>
      </c>
    </row>
    <row r="247" spans="2:11" x14ac:dyDescent="0.3">
      <c r="B247" s="10">
        <v>2042</v>
      </c>
      <c r="C247" s="116">
        <v>4571.0218518168986</v>
      </c>
      <c r="D247" s="116">
        <v>2283.291297454557</v>
      </c>
      <c r="E247" s="116">
        <v>57.814106599585863</v>
      </c>
      <c r="F247" s="116">
        <v>36.550902550322867</v>
      </c>
      <c r="G247" s="116">
        <v>3592.7793720228078</v>
      </c>
      <c r="H247" s="116">
        <v>49.599857277729917</v>
      </c>
      <c r="I247" s="116">
        <v>41771.322209627833</v>
      </c>
      <c r="J247" s="116">
        <v>131.87077475026081</v>
      </c>
      <c r="K247" s="117">
        <v>52494.250372100003</v>
      </c>
    </row>
    <row r="248" spans="2:11" x14ac:dyDescent="0.3">
      <c r="B248" s="10">
        <v>2043</v>
      </c>
      <c r="C248" s="116">
        <v>4050.8056235479198</v>
      </c>
      <c r="D248" s="116">
        <v>2001.362860996041</v>
      </c>
      <c r="E248" s="116">
        <v>51.082899577420022</v>
      </c>
      <c r="F248" s="116">
        <v>31.163713306199341</v>
      </c>
      <c r="G248" s="116">
        <v>3350.733226673965</v>
      </c>
      <c r="H248" s="116">
        <v>44.219672553738093</v>
      </c>
      <c r="I248" s="116">
        <v>43472.848601515332</v>
      </c>
      <c r="J248" s="116">
        <v>184.27515052940069</v>
      </c>
      <c r="K248" s="117">
        <v>53186.491748700013</v>
      </c>
    </row>
    <row r="249" spans="2:11" x14ac:dyDescent="0.3">
      <c r="B249" s="10">
        <v>2044</v>
      </c>
      <c r="C249" s="116">
        <v>3574.7545055034871</v>
      </c>
      <c r="D249" s="116">
        <v>1747.555150895367</v>
      </c>
      <c r="E249" s="116">
        <v>44.874192440116481</v>
      </c>
      <c r="F249" s="116">
        <v>26.458738166277239</v>
      </c>
      <c r="G249" s="116">
        <v>3107.0588867608622</v>
      </c>
      <c r="H249" s="116">
        <v>39.18808572609715</v>
      </c>
      <c r="I249" s="116">
        <v>45000.011841114523</v>
      </c>
      <c r="J249" s="116">
        <v>256.92649359327822</v>
      </c>
      <c r="K249" s="117">
        <v>53796.827894200003</v>
      </c>
    </row>
    <row r="250" spans="2:11" x14ac:dyDescent="0.3">
      <c r="B250" s="10">
        <v>2045</v>
      </c>
      <c r="C250" s="116">
        <v>3141.287456063586</v>
      </c>
      <c r="D250" s="116">
        <v>1520.336611478727</v>
      </c>
      <c r="E250" s="116">
        <v>39.150181006890918</v>
      </c>
      <c r="F250" s="116">
        <v>22.362343258591029</v>
      </c>
      <c r="G250" s="116">
        <v>2864.7014916982098</v>
      </c>
      <c r="H250" s="116">
        <v>34.510157478845592</v>
      </c>
      <c r="I250" s="116">
        <v>46376.426257911487</v>
      </c>
      <c r="J250" s="116">
        <v>341.88217810368002</v>
      </c>
      <c r="K250" s="117">
        <v>54340.656677000021</v>
      </c>
    </row>
    <row r="251" spans="2:11" x14ac:dyDescent="0.3">
      <c r="B251" s="10">
        <v>2046</v>
      </c>
      <c r="C251" s="116">
        <v>2748.9339325800079</v>
      </c>
      <c r="D251" s="116">
        <v>1318.0077874429601</v>
      </c>
      <c r="E251" s="116">
        <v>34.00312242354417</v>
      </c>
      <c r="F251" s="116">
        <v>18.76034340609332</v>
      </c>
      <c r="G251" s="116">
        <v>2625.314258024534</v>
      </c>
      <c r="H251" s="116">
        <v>30.178738625737999</v>
      </c>
      <c r="I251" s="116">
        <v>47567.401739899142</v>
      </c>
      <c r="J251" s="116">
        <v>437.72152419797629</v>
      </c>
      <c r="K251" s="117">
        <v>54780.321446599999</v>
      </c>
    </row>
    <row r="252" spans="2:11" x14ac:dyDescent="0.3">
      <c r="B252" s="10">
        <v>2047</v>
      </c>
      <c r="C252" s="116">
        <v>2395.0517088566412</v>
      </c>
      <c r="D252" s="116">
        <v>1138.7541663201409</v>
      </c>
      <c r="E252" s="116">
        <v>29.324135836661551</v>
      </c>
      <c r="F252" s="116">
        <v>15.684756428716691</v>
      </c>
      <c r="G252" s="116">
        <v>2390.759466625299</v>
      </c>
      <c r="H252" s="116">
        <v>26.234543371143129</v>
      </c>
      <c r="I252" s="116">
        <v>48595.930919921557</v>
      </c>
      <c r="J252" s="116">
        <v>546.23174893985197</v>
      </c>
      <c r="K252" s="117">
        <v>55137.971446300013</v>
      </c>
    </row>
    <row r="253" spans="2:11" x14ac:dyDescent="0.3">
      <c r="B253" s="10">
        <v>2048</v>
      </c>
      <c r="C253" s="116">
        <v>2077.5917052885889</v>
      </c>
      <c r="D253" s="116">
        <v>980.79310829331985</v>
      </c>
      <c r="E253" s="116">
        <v>25.149151083836362</v>
      </c>
      <c r="F253" s="116">
        <v>13.06449406952539</v>
      </c>
      <c r="G253" s="116">
        <v>2162.7933685344951</v>
      </c>
      <c r="H253" s="116">
        <v>22.692567055188871</v>
      </c>
      <c r="I253" s="116">
        <v>49467.485326665323</v>
      </c>
      <c r="J253" s="116">
        <v>666.38018160974048</v>
      </c>
      <c r="K253" s="117">
        <v>55415.949902600019</v>
      </c>
    </row>
    <row r="254" spans="2:11" x14ac:dyDescent="0.3">
      <c r="B254" s="11">
        <v>2049</v>
      </c>
      <c r="C254" s="116">
        <v>1794.263683761777</v>
      </c>
      <c r="D254" s="116">
        <v>842.27041500920825</v>
      </c>
      <c r="E254" s="116">
        <v>21.41813510292577</v>
      </c>
      <c r="F254" s="116">
        <v>10.798091584898041</v>
      </c>
      <c r="G254" s="116">
        <v>1944.196840149782</v>
      </c>
      <c r="H254" s="116">
        <v>19.515246596817139</v>
      </c>
      <c r="I254" s="116">
        <v>50188.444709650619</v>
      </c>
      <c r="J254" s="116">
        <v>795.13726524398066</v>
      </c>
      <c r="K254" s="117">
        <v>55616.04438710001</v>
      </c>
    </row>
    <row r="255" spans="2:11" x14ac:dyDescent="0.3">
      <c r="B255" s="10">
        <v>2050</v>
      </c>
      <c r="C255" s="119">
        <v>1536.071079574574</v>
      </c>
      <c r="D255" s="119">
        <v>718.2529449419319</v>
      </c>
      <c r="E255" s="119">
        <v>18.051094174295251</v>
      </c>
      <c r="F255" s="119">
        <v>8.838165486722426</v>
      </c>
      <c r="G255" s="119">
        <v>1712.6947901087569</v>
      </c>
      <c r="H255" s="119">
        <v>16.59040533125297</v>
      </c>
      <c r="I255" s="119">
        <v>50718.4861091524</v>
      </c>
      <c r="J255" s="119">
        <v>930.42892783006948</v>
      </c>
      <c r="K255" s="120">
        <v>55659.413516599998</v>
      </c>
    </row>
    <row r="256" spans="2:11" x14ac:dyDescent="0.3">
      <c r="B256" s="12">
        <v>2051</v>
      </c>
      <c r="C256" s="116">
        <v>1309.929587246887</v>
      </c>
      <c r="D256" s="116">
        <v>608.52369240197515</v>
      </c>
      <c r="E256" s="116">
        <v>15.12580123427359</v>
      </c>
      <c r="F256" s="116">
        <v>7.2264265992628074</v>
      </c>
      <c r="G256" s="116">
        <v>1517.017845075482</v>
      </c>
      <c r="H256" s="116">
        <v>13.9552139154223</v>
      </c>
      <c r="I256" s="116">
        <v>51546.083866909117</v>
      </c>
      <c r="J256" s="116">
        <v>1079.336841817578</v>
      </c>
      <c r="K256" s="117">
        <v>56097.199275199993</v>
      </c>
    </row>
    <row r="257" spans="2:11" x14ac:dyDescent="0.3">
      <c r="B257" s="10">
        <v>2052</v>
      </c>
      <c r="C257" s="116">
        <v>1111.9563642369719</v>
      </c>
      <c r="D257" s="116">
        <v>514.35343643291628</v>
      </c>
      <c r="E257" s="116">
        <v>12.59175964539047</v>
      </c>
      <c r="F257" s="116">
        <v>5.8274210623802096</v>
      </c>
      <c r="G257" s="116">
        <v>1336.572826786929</v>
      </c>
      <c r="H257" s="116">
        <v>11.658516640520361</v>
      </c>
      <c r="I257" s="116">
        <v>52252.259144918957</v>
      </c>
      <c r="J257" s="116">
        <v>1234.0986886759561</v>
      </c>
      <c r="K257" s="117">
        <v>56479.318158400019</v>
      </c>
    </row>
    <row r="258" spans="2:11" x14ac:dyDescent="0.3">
      <c r="B258" s="10">
        <v>2053</v>
      </c>
      <c r="C258" s="116">
        <v>939.55566615425562</v>
      </c>
      <c r="D258" s="116">
        <v>433.88528837265301</v>
      </c>
      <c r="E258" s="116">
        <v>10.442920120707649</v>
      </c>
      <c r="F258" s="116">
        <v>4.6890758973373519</v>
      </c>
      <c r="G258" s="116">
        <v>1171.3461993772889</v>
      </c>
      <c r="H258" s="116">
        <v>9.6624705826039428</v>
      </c>
      <c r="I258" s="116">
        <v>52843.844187342191</v>
      </c>
      <c r="J258" s="116">
        <v>1394.182499152939</v>
      </c>
      <c r="K258" s="117">
        <v>56807.608306999973</v>
      </c>
    </row>
    <row r="259" spans="2:11" x14ac:dyDescent="0.3">
      <c r="B259" s="10">
        <v>2054</v>
      </c>
      <c r="C259" s="116">
        <v>790.14697521981259</v>
      </c>
      <c r="D259" s="116">
        <v>365.3169741569393</v>
      </c>
      <c r="E259" s="116">
        <v>8.6023860601783291</v>
      </c>
      <c r="F259" s="116">
        <v>3.736184241521237</v>
      </c>
      <c r="G259" s="116">
        <v>1021.105828843075</v>
      </c>
      <c r="H259" s="116">
        <v>7.9545858178719531</v>
      </c>
      <c r="I259" s="116">
        <v>53328.214028245493</v>
      </c>
      <c r="J259" s="116">
        <v>1558.7046040150919</v>
      </c>
      <c r="K259" s="117">
        <v>57083.781566599973</v>
      </c>
    </row>
    <row r="260" spans="2:11" x14ac:dyDescent="0.3">
      <c r="B260" s="10">
        <v>2055</v>
      </c>
      <c r="C260" s="116">
        <v>661.432540263129</v>
      </c>
      <c r="D260" s="116">
        <v>307.16405892836133</v>
      </c>
      <c r="E260" s="116">
        <v>7.0450233074165869</v>
      </c>
      <c r="F260" s="116">
        <v>2.97591501778804</v>
      </c>
      <c r="G260" s="116">
        <v>885.39214981171165</v>
      </c>
      <c r="H260" s="116">
        <v>6.5222817168604479</v>
      </c>
      <c r="I260" s="116">
        <v>53712.443785267948</v>
      </c>
      <c r="J260" s="116">
        <v>1727.3962934867759</v>
      </c>
      <c r="K260" s="117">
        <v>57310.372047800003</v>
      </c>
    </row>
    <row r="261" spans="2:11" x14ac:dyDescent="0.3">
      <c r="B261" s="10">
        <v>2056</v>
      </c>
      <c r="C261" s="116">
        <v>551.07001047551341</v>
      </c>
      <c r="D261" s="116">
        <v>257.98263806188038</v>
      </c>
      <c r="E261" s="116">
        <v>5.7262653121108533</v>
      </c>
      <c r="F261" s="116">
        <v>2.375041500277963</v>
      </c>
      <c r="G261" s="116">
        <v>763.71726832405272</v>
      </c>
      <c r="H261" s="116">
        <v>5.2855198005559263</v>
      </c>
      <c r="I261" s="116">
        <v>54003.624695761268</v>
      </c>
      <c r="J261" s="116">
        <v>1900.023783564324</v>
      </c>
      <c r="K261" s="117">
        <v>57489.805222799987</v>
      </c>
    </row>
    <row r="262" spans="2:11" x14ac:dyDescent="0.3">
      <c r="B262" s="10">
        <v>2057</v>
      </c>
      <c r="C262" s="116">
        <v>457.0366836898433</v>
      </c>
      <c r="D262" s="116">
        <v>216.45389196545861</v>
      </c>
      <c r="E262" s="116">
        <v>4.6724196865839884</v>
      </c>
      <c r="F262" s="116">
        <v>1.920994817610546</v>
      </c>
      <c r="G262" s="116">
        <v>655.27919946931956</v>
      </c>
      <c r="H262" s="116">
        <v>4.2687231419297023</v>
      </c>
      <c r="I262" s="116">
        <v>54208.989988938622</v>
      </c>
      <c r="J262" s="116">
        <v>2076.3538377906539</v>
      </c>
      <c r="K262" s="117">
        <v>57624.975739500012</v>
      </c>
    </row>
    <row r="263" spans="2:11" x14ac:dyDescent="0.3">
      <c r="B263" s="10">
        <v>2058</v>
      </c>
      <c r="C263" s="116">
        <v>377.25747811363959</v>
      </c>
      <c r="D263" s="116">
        <v>181.55819122547609</v>
      </c>
      <c r="E263" s="116">
        <v>3.7796367339814609</v>
      </c>
      <c r="F263" s="116">
        <v>1.521801106050428</v>
      </c>
      <c r="G263" s="116">
        <v>559.25920196823415</v>
      </c>
      <c r="H263" s="116">
        <v>3.4396199865107051</v>
      </c>
      <c r="I263" s="116">
        <v>54335.613503745699</v>
      </c>
      <c r="J263" s="116">
        <v>2256.2761041204099</v>
      </c>
      <c r="K263" s="117">
        <v>57718.705537000002</v>
      </c>
    </row>
    <row r="264" spans="2:11" x14ac:dyDescent="0.3">
      <c r="B264" s="10">
        <v>2059</v>
      </c>
      <c r="C264" s="116">
        <v>309.96826879165019</v>
      </c>
      <c r="D264" s="116">
        <v>152.2274193284278</v>
      </c>
      <c r="E264" s="116">
        <v>3.045302289882871</v>
      </c>
      <c r="F264" s="116">
        <v>1.216143446933742</v>
      </c>
      <c r="G264" s="116">
        <v>474.74390714277911</v>
      </c>
      <c r="H264" s="116">
        <v>2.715152035031756</v>
      </c>
      <c r="I264" s="116">
        <v>54390.530671818349</v>
      </c>
      <c r="J264" s="116">
        <v>2439.7160026469269</v>
      </c>
      <c r="K264" s="117">
        <v>57774.162867499967</v>
      </c>
    </row>
    <row r="265" spans="2:11" x14ac:dyDescent="0.3">
      <c r="B265" s="10">
        <v>2060</v>
      </c>
      <c r="C265" s="122">
        <v>253.5477733649673</v>
      </c>
      <c r="D265" s="122">
        <v>127.6819802116618</v>
      </c>
      <c r="E265" s="122">
        <v>2.4177359581278268</v>
      </c>
      <c r="F265" s="122">
        <v>0.98281949517391376</v>
      </c>
      <c r="G265" s="122">
        <v>400.84945638176782</v>
      </c>
      <c r="H265" s="122">
        <v>2.1524063449134809</v>
      </c>
      <c r="I265" s="122">
        <v>54380.12948908846</v>
      </c>
      <c r="J265" s="122">
        <v>2626.5992692549348</v>
      </c>
      <c r="K265" s="123">
        <v>57794.360930100011</v>
      </c>
    </row>
    <row r="266" spans="2:11" s="184" customFormat="1" x14ac:dyDescent="0.3">
      <c r="B266" s="212"/>
      <c r="C266" s="213"/>
      <c r="D266" s="213"/>
      <c r="E266" s="213"/>
      <c r="F266" s="213"/>
      <c r="G266" s="213"/>
      <c r="H266" s="213"/>
      <c r="I266" s="213"/>
      <c r="J266" s="213"/>
      <c r="K266" s="213"/>
    </row>
    <row r="267" spans="2:11" ht="18" x14ac:dyDescent="0.35">
      <c r="B267" s="25" t="s">
        <v>32</v>
      </c>
      <c r="C267" s="25"/>
    </row>
    <row r="268" spans="2:11" ht="18" x14ac:dyDescent="0.35">
      <c r="B268" s="24" t="s">
        <v>16</v>
      </c>
      <c r="C268" s="24"/>
    </row>
    <row r="269" spans="2:11" x14ac:dyDescent="0.3">
      <c r="B269" s="1" t="s">
        <v>2</v>
      </c>
      <c r="C269" s="1" t="s">
        <v>10</v>
      </c>
      <c r="D269" s="1" t="s">
        <v>11</v>
      </c>
      <c r="E269" s="1" t="s">
        <v>5</v>
      </c>
      <c r="F269" s="1" t="s">
        <v>29</v>
      </c>
      <c r="H269" s="212"/>
    </row>
    <row r="270" spans="2:11" x14ac:dyDescent="0.3">
      <c r="B270" s="1">
        <v>2022</v>
      </c>
      <c r="C270" s="113">
        <v>172.3865970917067</v>
      </c>
      <c r="D270" s="113">
        <v>21.886491815771031</v>
      </c>
      <c r="E270" s="113">
        <v>0.73996709252227066</v>
      </c>
      <c r="F270" s="114">
        <v>195.01305600000001</v>
      </c>
      <c r="H270" s="213"/>
    </row>
    <row r="271" spans="2:11" x14ac:dyDescent="0.3">
      <c r="B271" s="1">
        <v>2023</v>
      </c>
      <c r="C271" s="116">
        <v>195.10157994713489</v>
      </c>
      <c r="D271" s="116">
        <v>21.87582858786493</v>
      </c>
      <c r="E271" s="116">
        <v>0.91299146500012229</v>
      </c>
      <c r="F271" s="117">
        <v>217.8904</v>
      </c>
      <c r="H271" s="213"/>
    </row>
    <row r="272" spans="2:11" x14ac:dyDescent="0.3">
      <c r="B272" s="1">
        <v>2024</v>
      </c>
      <c r="C272" s="116">
        <v>217.21546491666001</v>
      </c>
      <c r="D272" s="116">
        <v>21.102772992929641</v>
      </c>
      <c r="E272" s="116">
        <v>1.039762090410117</v>
      </c>
      <c r="F272" s="117">
        <v>239.35799999999981</v>
      </c>
      <c r="H272" s="213"/>
    </row>
    <row r="273" spans="2:8" x14ac:dyDescent="0.3">
      <c r="B273" s="1">
        <v>2025</v>
      </c>
      <c r="C273" s="116">
        <v>237.312323878667</v>
      </c>
      <c r="D273" s="116">
        <v>20.39278516291542</v>
      </c>
      <c r="E273" s="116">
        <v>1.182666958417717</v>
      </c>
      <c r="F273" s="117">
        <v>258.88777600000009</v>
      </c>
      <c r="H273" s="213"/>
    </row>
    <row r="274" spans="2:8" x14ac:dyDescent="0.3">
      <c r="B274" s="1">
        <v>2026</v>
      </c>
      <c r="C274" s="116">
        <v>254.70693246233671</v>
      </c>
      <c r="D274" s="116">
        <v>19.69492189197382</v>
      </c>
      <c r="E274" s="116">
        <v>1.494478469224253</v>
      </c>
      <c r="F274" s="117">
        <v>275.89633282353469</v>
      </c>
      <c r="H274" s="213"/>
    </row>
    <row r="275" spans="2:8" x14ac:dyDescent="0.3">
      <c r="B275" s="1">
        <v>2027</v>
      </c>
      <c r="C275" s="116">
        <v>268.79940944551453</v>
      </c>
      <c r="D275" s="116">
        <v>18.979957461295459</v>
      </c>
      <c r="E275" s="116">
        <v>1.870858691189986</v>
      </c>
      <c r="F275" s="117">
        <v>289.65022559799991</v>
      </c>
      <c r="H275" s="213"/>
    </row>
    <row r="276" spans="2:8" x14ac:dyDescent="0.3">
      <c r="B276" s="1">
        <v>2028</v>
      </c>
      <c r="C276" s="116">
        <v>279.10174926316779</v>
      </c>
      <c r="D276" s="116">
        <v>18.201407181381729</v>
      </c>
      <c r="E276" s="116">
        <v>2.2849813130427301</v>
      </c>
      <c r="F276" s="117">
        <v>299.58813775759228</v>
      </c>
      <c r="H276" s="213"/>
    </row>
    <row r="277" spans="2:8" x14ac:dyDescent="0.3">
      <c r="B277" s="1">
        <v>2029</v>
      </c>
      <c r="C277" s="116">
        <v>287.32484408365463</v>
      </c>
      <c r="D277" s="116">
        <v>17.47795792081833</v>
      </c>
      <c r="E277" s="116">
        <v>2.7480976837485431</v>
      </c>
      <c r="F277" s="117">
        <v>307.55089968822148</v>
      </c>
      <c r="H277" s="213"/>
    </row>
    <row r="278" spans="2:8" x14ac:dyDescent="0.3">
      <c r="B278" s="1">
        <v>2030</v>
      </c>
      <c r="C278" s="119">
        <v>292.27344501019502</v>
      </c>
      <c r="D278" s="119">
        <v>16.732775787874541</v>
      </c>
      <c r="E278" s="119">
        <v>3.261544691220331</v>
      </c>
      <c r="F278" s="120">
        <v>312.2677654892899</v>
      </c>
      <c r="H278" s="213"/>
    </row>
    <row r="279" spans="2:8" x14ac:dyDescent="0.3">
      <c r="B279" s="1">
        <v>2031</v>
      </c>
      <c r="C279" s="116">
        <v>295.46828194816572</v>
      </c>
      <c r="D279" s="116">
        <v>16.014289976972869</v>
      </c>
      <c r="E279" s="116">
        <v>3.881510784463889</v>
      </c>
      <c r="F279" s="117">
        <v>315.36408270960243</v>
      </c>
      <c r="H279" s="213"/>
    </row>
    <row r="280" spans="2:8" x14ac:dyDescent="0.3">
      <c r="B280" s="1">
        <v>2032</v>
      </c>
      <c r="C280" s="116">
        <v>297.03170972589851</v>
      </c>
      <c r="D280" s="116">
        <v>15.279850922725251</v>
      </c>
      <c r="E280" s="116">
        <v>4.6281974305716558</v>
      </c>
      <c r="F280" s="117">
        <v>316.93975807919543</v>
      </c>
      <c r="H280" s="213"/>
    </row>
    <row r="281" spans="2:8" x14ac:dyDescent="0.3">
      <c r="B281" s="1">
        <v>2033</v>
      </c>
      <c r="C281" s="116">
        <v>297.12987454697628</v>
      </c>
      <c r="D281" s="116">
        <v>14.54992584572979</v>
      </c>
      <c r="E281" s="116">
        <v>5.4787373648474178</v>
      </c>
      <c r="F281" s="117">
        <v>317.15853775755352</v>
      </c>
      <c r="H281" s="213"/>
    </row>
    <row r="282" spans="2:8" x14ac:dyDescent="0.3">
      <c r="B282" s="1">
        <v>2034</v>
      </c>
      <c r="C282" s="116">
        <v>295.88445048321631</v>
      </c>
      <c r="D282" s="116">
        <v>13.83011054669179</v>
      </c>
      <c r="E282" s="116">
        <v>6.5105355971154788</v>
      </c>
      <c r="F282" s="117">
        <v>316.22509662702367</v>
      </c>
      <c r="H282" s="213"/>
    </row>
    <row r="283" spans="2:8" x14ac:dyDescent="0.3">
      <c r="B283" s="1">
        <v>2035</v>
      </c>
      <c r="C283" s="116">
        <v>293.54078815619158</v>
      </c>
      <c r="D283" s="116">
        <v>13.13266669976135</v>
      </c>
      <c r="E283" s="116">
        <v>7.7759554850856434</v>
      </c>
      <c r="F283" s="117">
        <v>314.44941034103869</v>
      </c>
      <c r="H283" s="213"/>
    </row>
    <row r="284" spans="2:8" x14ac:dyDescent="0.3">
      <c r="B284" s="1">
        <v>2036</v>
      </c>
      <c r="C284" s="116">
        <v>290.40081408582421</v>
      </c>
      <c r="D284" s="116">
        <v>12.45714991726328</v>
      </c>
      <c r="E284" s="116">
        <v>9.2807084939148989</v>
      </c>
      <c r="F284" s="117">
        <v>312.13867249700229</v>
      </c>
      <c r="H284" s="213"/>
    </row>
    <row r="285" spans="2:8" x14ac:dyDescent="0.3">
      <c r="B285" s="1">
        <v>2037</v>
      </c>
      <c r="C285" s="116">
        <v>286.76338377230257</v>
      </c>
      <c r="D285" s="116">
        <v>11.818124862483829</v>
      </c>
      <c r="E285" s="116">
        <v>11.011438718986209</v>
      </c>
      <c r="F285" s="117">
        <v>309.59294735377267</v>
      </c>
      <c r="H285" s="213"/>
    </row>
    <row r="286" spans="2:8" x14ac:dyDescent="0.3">
      <c r="B286" s="1">
        <v>2038</v>
      </c>
      <c r="C286" s="116">
        <v>282.71153249117248</v>
      </c>
      <c r="D286" s="116">
        <v>11.209795378577439</v>
      </c>
      <c r="E286" s="116">
        <v>13.088714281697429</v>
      </c>
      <c r="F286" s="117">
        <v>307.01004215144752</v>
      </c>
      <c r="H286" s="213"/>
    </row>
    <row r="287" spans="2:8" x14ac:dyDescent="0.3">
      <c r="B287" s="1">
        <v>2039</v>
      </c>
      <c r="C287" s="116">
        <v>278.80021584305211</v>
      </c>
      <c r="D287" s="116">
        <v>10.670275369640651</v>
      </c>
      <c r="E287" s="116">
        <v>15.663267298866209</v>
      </c>
      <c r="F287" s="117">
        <v>305.13375851155899</v>
      </c>
      <c r="H287" s="213"/>
    </row>
    <row r="288" spans="2:8" x14ac:dyDescent="0.3">
      <c r="B288" s="1">
        <v>2040</v>
      </c>
      <c r="C288" s="119">
        <v>274.70293247672799</v>
      </c>
      <c r="D288" s="119">
        <v>10.18010539291698</v>
      </c>
      <c r="E288" s="119">
        <v>18.69629226584307</v>
      </c>
      <c r="F288" s="120">
        <v>303.57933013548802</v>
      </c>
      <c r="H288" s="213"/>
    </row>
    <row r="289" spans="2:8" x14ac:dyDescent="0.3">
      <c r="B289" s="1">
        <v>2041</v>
      </c>
      <c r="C289" s="116">
        <v>270.43088463880702</v>
      </c>
      <c r="D289" s="116">
        <v>9.7402159093969303</v>
      </c>
      <c r="E289" s="116">
        <v>22.159839180074002</v>
      </c>
      <c r="F289" s="117">
        <v>302.33093972827788</v>
      </c>
      <c r="H289" s="213"/>
    </row>
    <row r="290" spans="2:8" x14ac:dyDescent="0.3">
      <c r="B290" s="1">
        <v>2042</v>
      </c>
      <c r="C290" s="116">
        <v>265.79437152260749</v>
      </c>
      <c r="D290" s="116">
        <v>9.3564976867248735</v>
      </c>
      <c r="E290" s="116">
        <v>26.317017203383919</v>
      </c>
      <c r="F290" s="117">
        <v>301.46788641271633</v>
      </c>
      <c r="H290" s="213"/>
    </row>
    <row r="291" spans="2:8" x14ac:dyDescent="0.3">
      <c r="B291" s="1">
        <v>2043</v>
      </c>
      <c r="C291" s="116">
        <v>260.55336762092332</v>
      </c>
      <c r="D291" s="116">
        <v>9.0198383337419141</v>
      </c>
      <c r="E291" s="116">
        <v>31.398619935517441</v>
      </c>
      <c r="F291" s="117">
        <v>300.97182589018257</v>
      </c>
      <c r="H291" s="213"/>
    </row>
    <row r="292" spans="2:8" x14ac:dyDescent="0.3">
      <c r="B292" s="1">
        <v>2044</v>
      </c>
      <c r="C292" s="116">
        <v>254.74552616910239</v>
      </c>
      <c r="D292" s="116">
        <v>8.723072342267038</v>
      </c>
      <c r="E292" s="116">
        <v>37.370308992539201</v>
      </c>
      <c r="F292" s="117">
        <v>300.83890750390862</v>
      </c>
      <c r="H292" s="213"/>
    </row>
    <row r="293" spans="2:8" x14ac:dyDescent="0.3">
      <c r="B293" s="1">
        <v>2045</v>
      </c>
      <c r="C293" s="116">
        <v>248.40659802582951</v>
      </c>
      <c r="D293" s="116">
        <v>8.460913761579361</v>
      </c>
      <c r="E293" s="116">
        <v>44.185936296714047</v>
      </c>
      <c r="F293" s="117">
        <v>301.05344808412292</v>
      </c>
      <c r="H293" s="213"/>
    </row>
    <row r="294" spans="2:8" x14ac:dyDescent="0.3">
      <c r="B294" s="1">
        <v>2046</v>
      </c>
      <c r="C294" s="116">
        <v>241.02390076594949</v>
      </c>
      <c r="D294" s="116">
        <v>8.2396824463858938</v>
      </c>
      <c r="E294" s="116">
        <v>52.381123314469058</v>
      </c>
      <c r="F294" s="117">
        <v>301.6447065268045</v>
      </c>
      <c r="H294" s="213"/>
    </row>
    <row r="295" spans="2:8" x14ac:dyDescent="0.3">
      <c r="B295" s="1">
        <v>2047</v>
      </c>
      <c r="C295" s="116">
        <v>232.04139116051931</v>
      </c>
      <c r="D295" s="116">
        <v>8.0420779582576163</v>
      </c>
      <c r="E295" s="116">
        <v>62.487327387984841</v>
      </c>
      <c r="F295" s="117">
        <v>302.57079650676178</v>
      </c>
      <c r="H295" s="213"/>
    </row>
    <row r="296" spans="2:8" x14ac:dyDescent="0.3">
      <c r="B296" s="1">
        <v>2048</v>
      </c>
      <c r="C296" s="116">
        <v>221.4786086733755</v>
      </c>
      <c r="D296" s="116">
        <v>7.8693503951744388</v>
      </c>
      <c r="E296" s="116">
        <v>74.412332066084005</v>
      </c>
      <c r="F296" s="117">
        <v>303.76029113463392</v>
      </c>
      <c r="H296" s="213"/>
    </row>
    <row r="297" spans="2:8" x14ac:dyDescent="0.3">
      <c r="B297" s="1">
        <v>2049</v>
      </c>
      <c r="C297" s="116">
        <v>209.39524112457019</v>
      </c>
      <c r="D297" s="116">
        <v>7.728441403576328</v>
      </c>
      <c r="E297" s="116">
        <v>88.087348350823845</v>
      </c>
      <c r="F297" s="117">
        <v>305.21103087897052</v>
      </c>
      <c r="H297" s="213"/>
    </row>
    <row r="298" spans="2:8" x14ac:dyDescent="0.3">
      <c r="B298" s="1">
        <v>2050</v>
      </c>
      <c r="C298" s="119">
        <v>196.2744982818576</v>
      </c>
      <c r="D298" s="119">
        <v>7.6109998686719234</v>
      </c>
      <c r="E298" s="119">
        <v>103.06294052472769</v>
      </c>
      <c r="F298" s="120">
        <v>306.94843867525731</v>
      </c>
      <c r="H298" s="213"/>
    </row>
    <row r="299" spans="2:8" x14ac:dyDescent="0.3">
      <c r="B299" s="1">
        <v>2051</v>
      </c>
      <c r="C299" s="116">
        <v>182.86467057767871</v>
      </c>
      <c r="D299" s="116">
        <v>7.4950204800064304</v>
      </c>
      <c r="E299" s="116">
        <v>118.2632612537118</v>
      </c>
      <c r="F299" s="117">
        <v>308.62295231139689</v>
      </c>
      <c r="H299" s="213"/>
    </row>
    <row r="300" spans="2:8" x14ac:dyDescent="0.3">
      <c r="B300" s="1">
        <v>2052</v>
      </c>
      <c r="C300" s="116">
        <v>169.73149168962331</v>
      </c>
      <c r="D300" s="116">
        <v>7.3852867198241974</v>
      </c>
      <c r="E300" s="116">
        <v>133.20173153915729</v>
      </c>
      <c r="F300" s="117">
        <v>310.31850994860469</v>
      </c>
      <c r="H300" s="213"/>
    </row>
    <row r="301" spans="2:8" x14ac:dyDescent="0.3">
      <c r="B301" s="1">
        <v>2053</v>
      </c>
      <c r="C301" s="116">
        <v>156.93139890952111</v>
      </c>
      <c r="D301" s="116">
        <v>7.2919972163333373</v>
      </c>
      <c r="E301" s="116">
        <v>147.84743239052241</v>
      </c>
      <c r="F301" s="117">
        <v>312.07082851637682</v>
      </c>
      <c r="H301" s="213"/>
    </row>
    <row r="302" spans="2:8" x14ac:dyDescent="0.3">
      <c r="B302" s="1">
        <v>2054</v>
      </c>
      <c r="C302" s="116">
        <v>144.55557397854909</v>
      </c>
      <c r="D302" s="116">
        <v>7.2072935817422641</v>
      </c>
      <c r="E302" s="116">
        <v>162.20952456130101</v>
      </c>
      <c r="F302" s="117">
        <v>313.97239212159229</v>
      </c>
      <c r="H302" s="213"/>
    </row>
    <row r="303" spans="2:8" x14ac:dyDescent="0.3">
      <c r="B303" s="1">
        <v>2055</v>
      </c>
      <c r="C303" s="116">
        <v>132.66351214679989</v>
      </c>
      <c r="D303" s="116">
        <v>7.1344168578928846</v>
      </c>
      <c r="E303" s="116">
        <v>176.26991982386909</v>
      </c>
      <c r="F303" s="117">
        <v>316.06784882856192</v>
      </c>
      <c r="H303" s="213"/>
    </row>
    <row r="304" spans="2:8" x14ac:dyDescent="0.3">
      <c r="B304" s="1">
        <v>2056</v>
      </c>
      <c r="C304" s="116">
        <v>121.2907260046308</v>
      </c>
      <c r="D304" s="116">
        <v>7.0569946125900112</v>
      </c>
      <c r="E304" s="116">
        <v>190.0388290810539</v>
      </c>
      <c r="F304" s="117">
        <v>318.38654969827468</v>
      </c>
      <c r="H304" s="213"/>
    </row>
    <row r="305" spans="2:11" x14ac:dyDescent="0.3">
      <c r="B305" s="1">
        <v>2057</v>
      </c>
      <c r="C305" s="116">
        <v>110.50868376211351</v>
      </c>
      <c r="D305" s="116">
        <v>6.9897965511148286</v>
      </c>
      <c r="E305" s="116">
        <v>203.47011434167609</v>
      </c>
      <c r="F305" s="117">
        <v>320.96859465490451</v>
      </c>
      <c r="H305" s="213"/>
    </row>
    <row r="306" spans="2:11" x14ac:dyDescent="0.3">
      <c r="B306" s="1">
        <v>2058</v>
      </c>
      <c r="C306" s="116">
        <v>100.34796608892201</v>
      </c>
      <c r="D306" s="116">
        <v>6.9357648847939384</v>
      </c>
      <c r="E306" s="116">
        <v>216.62673548254699</v>
      </c>
      <c r="F306" s="117">
        <v>323.9104664562629</v>
      </c>
      <c r="H306" s="213"/>
    </row>
    <row r="307" spans="2:11" x14ac:dyDescent="0.3">
      <c r="B307" s="1">
        <v>2059</v>
      </c>
      <c r="C307" s="116">
        <v>90.794678297179431</v>
      </c>
      <c r="D307" s="116">
        <v>6.8913992297502302</v>
      </c>
      <c r="E307" s="116">
        <v>229.512977340775</v>
      </c>
      <c r="F307" s="117">
        <v>327.1990548677046</v>
      </c>
      <c r="H307" s="213"/>
    </row>
    <row r="308" spans="2:11" x14ac:dyDescent="0.3">
      <c r="B308" s="1">
        <v>2060</v>
      </c>
      <c r="C308" s="122">
        <v>81.838022184065792</v>
      </c>
      <c r="D308" s="122">
        <v>6.8340773718624126</v>
      </c>
      <c r="E308" s="122">
        <v>242.11641158618289</v>
      </c>
      <c r="F308" s="123">
        <v>330.78851114211102</v>
      </c>
      <c r="H308" s="213"/>
    </row>
    <row r="309" spans="2:11" s="184" customFormat="1" x14ac:dyDescent="0.3">
      <c r="B309" s="212"/>
      <c r="C309" s="213"/>
      <c r="D309" s="213"/>
      <c r="E309" s="213"/>
      <c r="F309" s="213"/>
      <c r="G309" s="213"/>
      <c r="H309" s="213"/>
      <c r="I309" s="213"/>
      <c r="J309" s="213"/>
      <c r="K309" s="213"/>
    </row>
    <row r="310" spans="2:11" ht="18" x14ac:dyDescent="0.35">
      <c r="B310" s="25" t="s">
        <v>32</v>
      </c>
      <c r="C310" s="25"/>
    </row>
    <row r="311" spans="2:11" ht="18" x14ac:dyDescent="0.35">
      <c r="B311" s="24" t="s">
        <v>22</v>
      </c>
      <c r="C311" s="24"/>
    </row>
    <row r="312" spans="2:11" x14ac:dyDescent="0.3">
      <c r="B312" s="124" t="s">
        <v>2</v>
      </c>
      <c r="C312" s="124" t="s">
        <v>10</v>
      </c>
      <c r="D312" s="124" t="s">
        <v>11</v>
      </c>
      <c r="E312" s="124" t="s">
        <v>30</v>
      </c>
      <c r="F312" s="124" t="s">
        <v>9</v>
      </c>
      <c r="G312" s="124" t="s">
        <v>6</v>
      </c>
      <c r="H312" s="124" t="s">
        <v>7</v>
      </c>
      <c r="I312" s="124" t="s">
        <v>5</v>
      </c>
      <c r="J312" s="124" t="s">
        <v>8</v>
      </c>
      <c r="K312" s="124" t="s">
        <v>29</v>
      </c>
    </row>
    <row r="313" spans="2:11" x14ac:dyDescent="0.3">
      <c r="B313" s="10">
        <v>2022</v>
      </c>
      <c r="C313" s="113">
        <v>53.958654051982613</v>
      </c>
      <c r="D313" s="113">
        <v>1362.0459729395179</v>
      </c>
      <c r="E313" s="113">
        <v>3.7610341326301122</v>
      </c>
      <c r="F313" s="113">
        <v>11.29486156384138</v>
      </c>
      <c r="G313" s="113">
        <v>0</v>
      </c>
      <c r="H313" s="113">
        <v>0</v>
      </c>
      <c r="I313" s="113">
        <v>0.82657731202842022</v>
      </c>
      <c r="J313" s="113">
        <v>0</v>
      </c>
      <c r="K313" s="114">
        <v>1431.8871000000011</v>
      </c>
    </row>
    <row r="314" spans="2:11" x14ac:dyDescent="0.3">
      <c r="B314" s="10">
        <v>2023</v>
      </c>
      <c r="C314" s="116">
        <v>58.522864058413859</v>
      </c>
      <c r="D314" s="116">
        <v>1381.548117393399</v>
      </c>
      <c r="E314" s="116">
        <v>3.6517237918474148</v>
      </c>
      <c r="F314" s="116">
        <v>13.85037148199787</v>
      </c>
      <c r="G314" s="116">
        <v>0</v>
      </c>
      <c r="H314" s="116">
        <v>0</v>
      </c>
      <c r="I314" s="116">
        <v>1.8540022743416931</v>
      </c>
      <c r="J314" s="116">
        <v>0</v>
      </c>
      <c r="K314" s="117">
        <v>1459.4270789999989</v>
      </c>
    </row>
    <row r="315" spans="2:11" x14ac:dyDescent="0.3">
      <c r="B315" s="10">
        <v>2024</v>
      </c>
      <c r="C315" s="116">
        <v>61.355591466714117</v>
      </c>
      <c r="D315" s="116">
        <v>1394.4140810980309</v>
      </c>
      <c r="E315" s="116">
        <v>3.464875600944278</v>
      </c>
      <c r="F315" s="116">
        <v>16.94451411401926</v>
      </c>
      <c r="G315" s="116">
        <v>0</v>
      </c>
      <c r="H315" s="116">
        <v>0</v>
      </c>
      <c r="I315" s="116">
        <v>3.8953077202908748</v>
      </c>
      <c r="J315" s="116">
        <v>0</v>
      </c>
      <c r="K315" s="117">
        <v>1480.07437</v>
      </c>
    </row>
    <row r="316" spans="2:11" x14ac:dyDescent="0.3">
      <c r="B316" s="10">
        <v>2025</v>
      </c>
      <c r="C316" s="116">
        <v>61.734548192305297</v>
      </c>
      <c r="D316" s="116">
        <v>1406.572821108811</v>
      </c>
      <c r="E316" s="116">
        <v>3.2584721461056341</v>
      </c>
      <c r="F316" s="116">
        <v>20.795722204585601</v>
      </c>
      <c r="G316" s="116">
        <v>0</v>
      </c>
      <c r="H316" s="116">
        <v>0</v>
      </c>
      <c r="I316" s="116">
        <v>7.5178333481933963</v>
      </c>
      <c r="J316" s="116">
        <v>0</v>
      </c>
      <c r="K316" s="117">
        <v>1499.8793970000011</v>
      </c>
    </row>
    <row r="317" spans="2:11" x14ac:dyDescent="0.3">
      <c r="B317" s="10">
        <v>2026</v>
      </c>
      <c r="C317" s="116">
        <v>60.521426826606543</v>
      </c>
      <c r="D317" s="116">
        <v>1415.290904616616</v>
      </c>
      <c r="E317" s="116">
        <v>3.032729440675737</v>
      </c>
      <c r="F317" s="116">
        <v>25.453926940170049</v>
      </c>
      <c r="G317" s="116">
        <v>0</v>
      </c>
      <c r="H317" s="116">
        <v>0</v>
      </c>
      <c r="I317" s="116">
        <v>13.32915524565804</v>
      </c>
      <c r="J317" s="116">
        <v>0.44112393027424979</v>
      </c>
      <c r="K317" s="117">
        <v>1518.069267000001</v>
      </c>
    </row>
    <row r="318" spans="2:11" x14ac:dyDescent="0.3">
      <c r="B318" s="10">
        <v>2027</v>
      </c>
      <c r="C318" s="116">
        <v>58.023318533493729</v>
      </c>
      <c r="D318" s="116">
        <v>1417.1875333977621</v>
      </c>
      <c r="E318" s="116">
        <v>2.7876351118695242</v>
      </c>
      <c r="F318" s="116">
        <v>30.93630910647942</v>
      </c>
      <c r="G318" s="116">
        <v>0</v>
      </c>
      <c r="H318" s="116">
        <v>0</v>
      </c>
      <c r="I318" s="116">
        <v>22.07521323272405</v>
      </c>
      <c r="J318" s="116">
        <v>1.515566617670697</v>
      </c>
      <c r="K318" s="117">
        <v>1532.525576</v>
      </c>
    </row>
    <row r="319" spans="2:11" x14ac:dyDescent="0.3">
      <c r="B319" s="10">
        <v>2028</v>
      </c>
      <c r="C319" s="116">
        <v>54.914700331852472</v>
      </c>
      <c r="D319" s="116">
        <v>1414.400886642612</v>
      </c>
      <c r="E319" s="116">
        <v>2.533944397420504</v>
      </c>
      <c r="F319" s="116">
        <v>37.018797057991968</v>
      </c>
      <c r="G319" s="116">
        <v>0</v>
      </c>
      <c r="H319" s="116">
        <v>0</v>
      </c>
      <c r="I319" s="116">
        <v>34.259062143093587</v>
      </c>
      <c r="J319" s="116">
        <v>3.2132294270298698</v>
      </c>
      <c r="K319" s="117">
        <v>1546.3406199999999</v>
      </c>
    </row>
    <row r="320" spans="2:11" x14ac:dyDescent="0.3">
      <c r="B320" s="11">
        <v>2029</v>
      </c>
      <c r="C320" s="116">
        <v>51.41489970556777</v>
      </c>
      <c r="D320" s="116">
        <v>1409.8449019197419</v>
      </c>
      <c r="E320" s="116">
        <v>2.259153757289361</v>
      </c>
      <c r="F320" s="116">
        <v>43.465183023246077</v>
      </c>
      <c r="G320" s="116">
        <v>0</v>
      </c>
      <c r="H320" s="116">
        <v>0</v>
      </c>
      <c r="I320" s="116">
        <v>50.00217360662753</v>
      </c>
      <c r="J320" s="116">
        <v>5.3773759875271203</v>
      </c>
      <c r="K320" s="117">
        <v>1562.3636879999999</v>
      </c>
    </row>
    <row r="321" spans="2:11" x14ac:dyDescent="0.3">
      <c r="B321" s="10">
        <v>2030</v>
      </c>
      <c r="C321" s="119">
        <v>47.754560019107807</v>
      </c>
      <c r="D321" s="119">
        <v>1402.7023567317081</v>
      </c>
      <c r="E321" s="119">
        <v>1.9881430279122101</v>
      </c>
      <c r="F321" s="119">
        <v>49.89141439299523</v>
      </c>
      <c r="G321" s="119">
        <v>0</v>
      </c>
      <c r="H321" s="119">
        <v>0</v>
      </c>
      <c r="I321" s="119">
        <v>69.140336396337091</v>
      </c>
      <c r="J321" s="119">
        <v>8.1266394319403403</v>
      </c>
      <c r="K321" s="120">
        <v>1579.603450000001</v>
      </c>
    </row>
    <row r="322" spans="2:11" x14ac:dyDescent="0.3">
      <c r="B322" s="12">
        <v>2031</v>
      </c>
      <c r="C322" s="116">
        <v>43.640767636397058</v>
      </c>
      <c r="D322" s="116">
        <v>1383.8927890492839</v>
      </c>
      <c r="E322" s="116">
        <v>1.7125862377306289</v>
      </c>
      <c r="F322" s="116">
        <v>55.473385668510467</v>
      </c>
      <c r="G322" s="116">
        <v>0</v>
      </c>
      <c r="H322" s="116">
        <v>0</v>
      </c>
      <c r="I322" s="116">
        <v>91.027505166548238</v>
      </c>
      <c r="J322" s="116">
        <v>11.698056241530301</v>
      </c>
      <c r="K322" s="117">
        <v>1587.4450900000011</v>
      </c>
    </row>
    <row r="323" spans="2:11" x14ac:dyDescent="0.3">
      <c r="B323" s="10">
        <v>2032</v>
      </c>
      <c r="C323" s="116">
        <v>39.56144094995399</v>
      </c>
      <c r="D323" s="116">
        <v>1362.460548016418</v>
      </c>
      <c r="E323" s="116">
        <v>1.463285311375361</v>
      </c>
      <c r="F323" s="116">
        <v>60.626601677792053</v>
      </c>
      <c r="G323" s="116">
        <v>0</v>
      </c>
      <c r="H323" s="116">
        <v>0</v>
      </c>
      <c r="I323" s="116">
        <v>115.7076930180659</v>
      </c>
      <c r="J323" s="116">
        <v>16.19962502639439</v>
      </c>
      <c r="K323" s="117">
        <v>1596.019194</v>
      </c>
    </row>
    <row r="324" spans="2:11" x14ac:dyDescent="0.3">
      <c r="B324" s="10">
        <v>2033</v>
      </c>
      <c r="C324" s="116">
        <v>35.518203686024258</v>
      </c>
      <c r="D324" s="116">
        <v>1339.0099642305049</v>
      </c>
      <c r="E324" s="116">
        <v>1.209709575391321</v>
      </c>
      <c r="F324" s="116">
        <v>65.329450438531467</v>
      </c>
      <c r="G324" s="116">
        <v>0</v>
      </c>
      <c r="H324" s="116">
        <v>0</v>
      </c>
      <c r="I324" s="116">
        <v>142.98953440268059</v>
      </c>
      <c r="J324" s="116">
        <v>21.498011666867459</v>
      </c>
      <c r="K324" s="117">
        <v>1605.5548739999999</v>
      </c>
    </row>
    <row r="325" spans="2:11" x14ac:dyDescent="0.3">
      <c r="B325" s="10">
        <v>2034</v>
      </c>
      <c r="C325" s="116">
        <v>31.6423655771545</v>
      </c>
      <c r="D325" s="116">
        <v>1313.4683332845</v>
      </c>
      <c r="E325" s="116">
        <v>0.98266477460724311</v>
      </c>
      <c r="F325" s="116">
        <v>69.639402833869113</v>
      </c>
      <c r="G325" s="116">
        <v>0</v>
      </c>
      <c r="H325" s="116">
        <v>0</v>
      </c>
      <c r="I325" s="116">
        <v>172.61986219089371</v>
      </c>
      <c r="J325" s="116">
        <v>27.602147338976231</v>
      </c>
      <c r="K325" s="117">
        <v>1615.9547760000009</v>
      </c>
    </row>
    <row r="326" spans="2:11" x14ac:dyDescent="0.3">
      <c r="B326" s="10">
        <v>2035</v>
      </c>
      <c r="C326" s="116">
        <v>27.851104894743099</v>
      </c>
      <c r="D326" s="116">
        <v>1283.2306376931999</v>
      </c>
      <c r="E326" s="116">
        <v>0.75504922096187466</v>
      </c>
      <c r="F326" s="116">
        <v>73.448822483968115</v>
      </c>
      <c r="G326" s="116">
        <v>0</v>
      </c>
      <c r="H326" s="116">
        <v>0</v>
      </c>
      <c r="I326" s="116">
        <v>203.57422154520799</v>
      </c>
      <c r="J326" s="116">
        <v>34.344092161918923</v>
      </c>
      <c r="K326" s="117">
        <v>1623.2039279999999</v>
      </c>
    </row>
    <row r="327" spans="2:11" x14ac:dyDescent="0.3">
      <c r="B327" s="10">
        <v>2036</v>
      </c>
      <c r="C327" s="116">
        <v>24.19509190535619</v>
      </c>
      <c r="D327" s="116">
        <v>1248.5001092661621</v>
      </c>
      <c r="E327" s="116">
        <v>0.55994108092625561</v>
      </c>
      <c r="F327" s="116">
        <v>76.368946486293254</v>
      </c>
      <c r="G327" s="116">
        <v>0</v>
      </c>
      <c r="H327" s="116">
        <v>0</v>
      </c>
      <c r="I327" s="116">
        <v>235.0834552554478</v>
      </c>
      <c r="J327" s="116">
        <v>42.083406005814133</v>
      </c>
      <c r="K327" s="117">
        <v>1626.7909499999989</v>
      </c>
    </row>
    <row r="328" spans="2:11" x14ac:dyDescent="0.3">
      <c r="B328" s="10">
        <v>2037</v>
      </c>
      <c r="C328" s="116">
        <v>20.795587567408511</v>
      </c>
      <c r="D328" s="116">
        <v>1212.4464480090339</v>
      </c>
      <c r="E328" s="116">
        <v>0.42019541101574642</v>
      </c>
      <c r="F328" s="116">
        <v>78.964578917261818</v>
      </c>
      <c r="G328" s="116">
        <v>0</v>
      </c>
      <c r="H328" s="116">
        <v>0</v>
      </c>
      <c r="I328" s="116">
        <v>267.19735274651129</v>
      </c>
      <c r="J328" s="116">
        <v>50.844483348768549</v>
      </c>
      <c r="K328" s="117">
        <v>1630.6686459999989</v>
      </c>
    </row>
    <row r="329" spans="2:11" x14ac:dyDescent="0.3">
      <c r="B329" s="10">
        <v>2038</v>
      </c>
      <c r="C329" s="116">
        <v>17.540836211683349</v>
      </c>
      <c r="D329" s="116">
        <v>1171.073065024226</v>
      </c>
      <c r="E329" s="116">
        <v>0.29234645638013951</v>
      </c>
      <c r="F329" s="116">
        <v>80.968735168681519</v>
      </c>
      <c r="G329" s="116">
        <v>0</v>
      </c>
      <c r="H329" s="116">
        <v>0</v>
      </c>
      <c r="I329" s="116">
        <v>299.11162254375608</v>
      </c>
      <c r="J329" s="116">
        <v>60.426683595272728</v>
      </c>
      <c r="K329" s="117">
        <v>1629.4132890000001</v>
      </c>
    </row>
    <row r="330" spans="2:11" x14ac:dyDescent="0.3">
      <c r="B330" s="11">
        <v>2039</v>
      </c>
      <c r="C330" s="116">
        <v>14.562899575485339</v>
      </c>
      <c r="D330" s="116">
        <v>1130.1321188606851</v>
      </c>
      <c r="E330" s="116">
        <v>0.21223358607679391</v>
      </c>
      <c r="F330" s="116">
        <v>82.803687017281803</v>
      </c>
      <c r="G330" s="116">
        <v>0</v>
      </c>
      <c r="H330" s="116">
        <v>0</v>
      </c>
      <c r="I330" s="116">
        <v>331.37746734099392</v>
      </c>
      <c r="J330" s="116">
        <v>70.854505619480079</v>
      </c>
      <c r="K330" s="117">
        <v>1629.942912000002</v>
      </c>
    </row>
    <row r="331" spans="2:11" x14ac:dyDescent="0.3">
      <c r="B331" s="10">
        <v>2040</v>
      </c>
      <c r="C331" s="119">
        <v>11.92286708361129</v>
      </c>
      <c r="D331" s="119">
        <v>1089.2322494001901</v>
      </c>
      <c r="E331" s="119">
        <v>0.13999570259720409</v>
      </c>
      <c r="F331" s="119">
        <v>84.380289379501647</v>
      </c>
      <c r="G331" s="119">
        <v>0</v>
      </c>
      <c r="H331" s="119">
        <v>0</v>
      </c>
      <c r="I331" s="119">
        <v>363.93163139311332</v>
      </c>
      <c r="J331" s="119">
        <v>82.10168904098704</v>
      </c>
      <c r="K331" s="120">
        <v>1631.708722000001</v>
      </c>
    </row>
    <row r="332" spans="2:11" x14ac:dyDescent="0.3">
      <c r="B332" s="12">
        <v>2041</v>
      </c>
      <c r="C332" s="116">
        <v>9.5322986017517142</v>
      </c>
      <c r="D332" s="116">
        <v>1041.9877415527251</v>
      </c>
      <c r="E332" s="116">
        <v>8.4646505444816195E-2</v>
      </c>
      <c r="F332" s="116">
        <v>85.186003602051969</v>
      </c>
      <c r="G332" s="116">
        <v>0</v>
      </c>
      <c r="H332" s="116">
        <v>0</v>
      </c>
      <c r="I332" s="116">
        <v>394.04919691885368</v>
      </c>
      <c r="J332" s="116">
        <v>92.932276819174888</v>
      </c>
      <c r="K332" s="117">
        <v>1623.772164000002</v>
      </c>
    </row>
    <row r="333" spans="2:11" x14ac:dyDescent="0.3">
      <c r="B333" s="10">
        <v>2042</v>
      </c>
      <c r="C333" s="116">
        <v>7.4672038855380398</v>
      </c>
      <c r="D333" s="116">
        <v>997.80367740160148</v>
      </c>
      <c r="E333" s="116">
        <v>5.2027110830869569E-2</v>
      </c>
      <c r="F333" s="116">
        <v>85.812571530148958</v>
      </c>
      <c r="G333" s="116">
        <v>0</v>
      </c>
      <c r="H333" s="116">
        <v>0</v>
      </c>
      <c r="I333" s="116">
        <v>423.57550163023461</v>
      </c>
      <c r="J333" s="116">
        <v>103.4729104416475</v>
      </c>
      <c r="K333" s="117">
        <v>1618.1838920000009</v>
      </c>
    </row>
    <row r="334" spans="2:11" x14ac:dyDescent="0.3">
      <c r="B334" s="10">
        <v>2043</v>
      </c>
      <c r="C334" s="116">
        <v>5.6565645792807198</v>
      </c>
      <c r="D334" s="116">
        <v>953.34151828033112</v>
      </c>
      <c r="E334" s="116">
        <v>2.9128381297518699E-2</v>
      </c>
      <c r="F334" s="116">
        <v>86.119096725591518</v>
      </c>
      <c r="G334" s="116">
        <v>0</v>
      </c>
      <c r="H334" s="116">
        <v>0</v>
      </c>
      <c r="I334" s="116">
        <v>451.61082828175722</v>
      </c>
      <c r="J334" s="116">
        <v>113.3011377517436</v>
      </c>
      <c r="K334" s="117">
        <v>1610.0582740000009</v>
      </c>
    </row>
    <row r="335" spans="2:11" x14ac:dyDescent="0.3">
      <c r="B335" s="10">
        <v>2044</v>
      </c>
      <c r="C335" s="116">
        <v>4.1743159587946774</v>
      </c>
      <c r="D335" s="116">
        <v>912.18513141422955</v>
      </c>
      <c r="E335" s="116">
        <v>1.6648178656317719E-2</v>
      </c>
      <c r="F335" s="116">
        <v>86.398295310212973</v>
      </c>
      <c r="G335" s="116">
        <v>0</v>
      </c>
      <c r="H335" s="116">
        <v>0</v>
      </c>
      <c r="I335" s="116">
        <v>479.29314615534958</v>
      </c>
      <c r="J335" s="116">
        <v>122.7857849827576</v>
      </c>
      <c r="K335" s="117">
        <v>1604.8533220000011</v>
      </c>
    </row>
    <row r="336" spans="2:11" x14ac:dyDescent="0.3">
      <c r="B336" s="10">
        <v>2045</v>
      </c>
      <c r="C336" s="116">
        <v>2.9651876326809998</v>
      </c>
      <c r="D336" s="116">
        <v>871.59651923644196</v>
      </c>
      <c r="E336" s="116">
        <v>1.090397766786424E-2</v>
      </c>
      <c r="F336" s="116">
        <v>86.398372303163185</v>
      </c>
      <c r="G336" s="116">
        <v>0</v>
      </c>
      <c r="H336" s="116">
        <v>0</v>
      </c>
      <c r="I336" s="116">
        <v>505.5687714872588</v>
      </c>
      <c r="J336" s="116">
        <v>131.6275053627883</v>
      </c>
      <c r="K336" s="117">
        <v>1598.1672600000011</v>
      </c>
    </row>
    <row r="337" spans="2:11" x14ac:dyDescent="0.3">
      <c r="B337" s="10">
        <v>2046</v>
      </c>
      <c r="C337" s="116">
        <v>2.0505279399408889</v>
      </c>
      <c r="D337" s="116">
        <v>834.21553716785422</v>
      </c>
      <c r="E337" s="116">
        <v>8.4441627636257562E-3</v>
      </c>
      <c r="F337" s="116">
        <v>86.406189634208332</v>
      </c>
      <c r="G337" s="116">
        <v>0</v>
      </c>
      <c r="H337" s="116">
        <v>0</v>
      </c>
      <c r="I337" s="116">
        <v>531.73206508952376</v>
      </c>
      <c r="J337" s="116">
        <v>140.1594400057113</v>
      </c>
      <c r="K337" s="117">
        <v>1594.5722040000021</v>
      </c>
    </row>
    <row r="338" spans="2:11" x14ac:dyDescent="0.3">
      <c r="B338" s="10">
        <v>2047</v>
      </c>
      <c r="C338" s="116">
        <v>1.390470991639345</v>
      </c>
      <c r="D338" s="116">
        <v>797.00486845138255</v>
      </c>
      <c r="E338" s="116">
        <v>6.2582716836010743E-3</v>
      </c>
      <c r="F338" s="116">
        <v>86.26380168214132</v>
      </c>
      <c r="G338" s="116">
        <v>0</v>
      </c>
      <c r="H338" s="116">
        <v>0</v>
      </c>
      <c r="I338" s="116">
        <v>557.2092604461435</v>
      </c>
      <c r="J338" s="116">
        <v>148.0642851570102</v>
      </c>
      <c r="K338" s="117">
        <v>1589.9389450000001</v>
      </c>
    </row>
    <row r="339" spans="2:11" x14ac:dyDescent="0.3">
      <c r="B339" s="10">
        <v>2048</v>
      </c>
      <c r="C339" s="116">
        <v>0.9182593987345351</v>
      </c>
      <c r="D339" s="116">
        <v>761.56884804287961</v>
      </c>
      <c r="E339" s="116">
        <v>4.6718464032235486E-3</v>
      </c>
      <c r="F339" s="116">
        <v>86.16338666418342</v>
      </c>
      <c r="G339" s="116">
        <v>0</v>
      </c>
      <c r="H339" s="116">
        <v>0</v>
      </c>
      <c r="I339" s="116">
        <v>583.93194129818983</v>
      </c>
      <c r="J339" s="116">
        <v>155.6581967496121</v>
      </c>
      <c r="K339" s="117">
        <v>1588.245304000003</v>
      </c>
    </row>
    <row r="340" spans="2:11" x14ac:dyDescent="0.3">
      <c r="B340" s="11">
        <v>2049</v>
      </c>
      <c r="C340" s="116">
        <v>0.59514761287815943</v>
      </c>
      <c r="D340" s="116">
        <v>727.93739297022387</v>
      </c>
      <c r="E340" s="116">
        <v>3.626376739990971E-3</v>
      </c>
      <c r="F340" s="116">
        <v>86.117039286372517</v>
      </c>
      <c r="G340" s="116">
        <v>0</v>
      </c>
      <c r="H340" s="116">
        <v>0</v>
      </c>
      <c r="I340" s="116">
        <v>611.50841556990054</v>
      </c>
      <c r="J340" s="116">
        <v>163.0190931838863</v>
      </c>
      <c r="K340" s="117">
        <v>1589.180715000002</v>
      </c>
    </row>
    <row r="341" spans="2:11" x14ac:dyDescent="0.3">
      <c r="B341" s="10">
        <v>2050</v>
      </c>
      <c r="C341" s="119">
        <v>0.38504820136740309</v>
      </c>
      <c r="D341" s="119">
        <v>696.73716321525615</v>
      </c>
      <c r="E341" s="119">
        <v>2.7481611955198098E-3</v>
      </c>
      <c r="F341" s="119">
        <v>85.830576996311365</v>
      </c>
      <c r="G341" s="119">
        <v>0</v>
      </c>
      <c r="H341" s="119">
        <v>0</v>
      </c>
      <c r="I341" s="119">
        <v>640.95554935601251</v>
      </c>
      <c r="J341" s="119">
        <v>170.28843206985829</v>
      </c>
      <c r="K341" s="120">
        <v>1594.199518000001</v>
      </c>
    </row>
    <row r="342" spans="2:11" x14ac:dyDescent="0.3">
      <c r="B342" s="12">
        <v>2051</v>
      </c>
      <c r="C342" s="116">
        <v>0.2487369500251165</v>
      </c>
      <c r="D342" s="116">
        <v>664.98864462398319</v>
      </c>
      <c r="E342" s="116">
        <v>1.9799629085888578E-3</v>
      </c>
      <c r="F342" s="116">
        <v>84.45017325247332</v>
      </c>
      <c r="G342" s="116">
        <v>0</v>
      </c>
      <c r="H342" s="116">
        <v>0</v>
      </c>
      <c r="I342" s="116">
        <v>670.19376633789864</v>
      </c>
      <c r="J342" s="116">
        <v>177.1009388727127</v>
      </c>
      <c r="K342" s="117">
        <v>1596.984240000002</v>
      </c>
    </row>
    <row r="343" spans="2:11" x14ac:dyDescent="0.3">
      <c r="B343" s="10">
        <v>2052</v>
      </c>
      <c r="C343" s="116">
        <v>0.16309430291134691</v>
      </c>
      <c r="D343" s="116">
        <v>634.78421186216292</v>
      </c>
      <c r="E343" s="116">
        <v>1.4026794224612481E-3</v>
      </c>
      <c r="F343" s="116">
        <v>82.322992319903008</v>
      </c>
      <c r="G343" s="116">
        <v>0</v>
      </c>
      <c r="H343" s="116">
        <v>0</v>
      </c>
      <c r="I343" s="116">
        <v>700.13872846160507</v>
      </c>
      <c r="J343" s="116">
        <v>183.89234337399819</v>
      </c>
      <c r="K343" s="117">
        <v>1601.3027730000031</v>
      </c>
    </row>
    <row r="344" spans="2:11" x14ac:dyDescent="0.3">
      <c r="B344" s="10">
        <v>2053</v>
      </c>
      <c r="C344" s="116">
        <v>0.107305887570462</v>
      </c>
      <c r="D344" s="116">
        <v>605.77430492211215</v>
      </c>
      <c r="E344" s="116">
        <v>9.6928127626104443E-4</v>
      </c>
      <c r="F344" s="116">
        <v>79.484836431852074</v>
      </c>
      <c r="G344" s="116">
        <v>0</v>
      </c>
      <c r="H344" s="116">
        <v>0</v>
      </c>
      <c r="I344" s="116">
        <v>730.64469701284099</v>
      </c>
      <c r="J344" s="116">
        <v>190.78773246435111</v>
      </c>
      <c r="K344" s="117">
        <v>1606.7998460000031</v>
      </c>
    </row>
    <row r="345" spans="2:11" x14ac:dyDescent="0.3">
      <c r="B345" s="10">
        <v>2054</v>
      </c>
      <c r="C345" s="116">
        <v>7.1039189911651646E-2</v>
      </c>
      <c r="D345" s="116">
        <v>577.47862186061457</v>
      </c>
      <c r="E345" s="116">
        <v>6.7529524981203588E-4</v>
      </c>
      <c r="F345" s="116">
        <v>75.926434984629367</v>
      </c>
      <c r="G345" s="116">
        <v>0</v>
      </c>
      <c r="H345" s="116">
        <v>0</v>
      </c>
      <c r="I345" s="116">
        <v>761.88779607683637</v>
      </c>
      <c r="J345" s="116">
        <v>197.87035759275989</v>
      </c>
      <c r="K345" s="117">
        <v>1613.234925000002</v>
      </c>
    </row>
    <row r="346" spans="2:11" x14ac:dyDescent="0.3">
      <c r="B346" s="10">
        <v>2055</v>
      </c>
      <c r="C346" s="116">
        <v>4.4653538184355253E-2</v>
      </c>
      <c r="D346" s="116">
        <v>549.66997178040856</v>
      </c>
      <c r="E346" s="116">
        <v>5.174209645390478E-4</v>
      </c>
      <c r="F346" s="116">
        <v>71.716893483090914</v>
      </c>
      <c r="G346" s="116">
        <v>0</v>
      </c>
      <c r="H346" s="116">
        <v>0</v>
      </c>
      <c r="I346" s="116">
        <v>793.96739673250386</v>
      </c>
      <c r="J346" s="116">
        <v>204.94892004485001</v>
      </c>
      <c r="K346" s="117">
        <v>1620.3483530000019</v>
      </c>
    </row>
    <row r="347" spans="2:11" x14ac:dyDescent="0.3">
      <c r="B347" s="10">
        <v>2056</v>
      </c>
      <c r="C347" s="116">
        <v>2.6603985780368211E-2</v>
      </c>
      <c r="D347" s="116">
        <v>520.83284716272135</v>
      </c>
      <c r="E347" s="116">
        <v>4.5311967175704662E-4</v>
      </c>
      <c r="F347" s="116">
        <v>66.741938703111217</v>
      </c>
      <c r="G347" s="116">
        <v>0</v>
      </c>
      <c r="H347" s="116">
        <v>0</v>
      </c>
      <c r="I347" s="116">
        <v>825.70706977212365</v>
      </c>
      <c r="J347" s="116">
        <v>211.71005125659499</v>
      </c>
      <c r="K347" s="117">
        <v>1625.018964000004</v>
      </c>
    </row>
    <row r="348" spans="2:11" x14ac:dyDescent="0.3">
      <c r="B348" s="10">
        <v>2057</v>
      </c>
      <c r="C348" s="116">
        <v>1.6527012470574361E-2</v>
      </c>
      <c r="D348" s="116">
        <v>492.19217825060582</v>
      </c>
      <c r="E348" s="116">
        <v>3.9852988300370391E-4</v>
      </c>
      <c r="F348" s="116">
        <v>61.199422433994798</v>
      </c>
      <c r="G348" s="116">
        <v>0</v>
      </c>
      <c r="H348" s="116">
        <v>0</v>
      </c>
      <c r="I348" s="116">
        <v>858.50382515570584</v>
      </c>
      <c r="J348" s="116">
        <v>218.45887861734181</v>
      </c>
      <c r="K348" s="117">
        <v>1630.371230000002</v>
      </c>
    </row>
    <row r="349" spans="2:11" x14ac:dyDescent="0.3">
      <c r="B349" s="10">
        <v>2058</v>
      </c>
      <c r="C349" s="116">
        <v>1.132057597074242E-2</v>
      </c>
      <c r="D349" s="116">
        <v>463.30596906937819</v>
      </c>
      <c r="E349" s="116">
        <v>3.425222143579666E-4</v>
      </c>
      <c r="F349" s="116">
        <v>55.233713376128918</v>
      </c>
      <c r="G349" s="116">
        <v>0</v>
      </c>
      <c r="H349" s="116">
        <v>0</v>
      </c>
      <c r="I349" s="116">
        <v>892.48124055307596</v>
      </c>
      <c r="J349" s="116">
        <v>225.39340090323461</v>
      </c>
      <c r="K349" s="117">
        <v>1636.425987000003</v>
      </c>
    </row>
    <row r="350" spans="2:11" x14ac:dyDescent="0.3">
      <c r="B350" s="10">
        <v>2059</v>
      </c>
      <c r="C350" s="116">
        <v>8.349833074315853E-3</v>
      </c>
      <c r="D350" s="116">
        <v>433.48782901323187</v>
      </c>
      <c r="E350" s="116">
        <v>2.9581772205360032E-4</v>
      </c>
      <c r="F350" s="116">
        <v>49.324105943043683</v>
      </c>
      <c r="G350" s="116">
        <v>0</v>
      </c>
      <c r="H350" s="116">
        <v>0</v>
      </c>
      <c r="I350" s="116">
        <v>927.66716045060207</v>
      </c>
      <c r="J350" s="116">
        <v>232.3888789423298</v>
      </c>
      <c r="K350" s="117">
        <v>1642.8766200000041</v>
      </c>
    </row>
    <row r="351" spans="2:11" x14ac:dyDescent="0.3">
      <c r="B351" s="10">
        <v>2060</v>
      </c>
      <c r="C351" s="122">
        <v>6.2330432755322053E-3</v>
      </c>
      <c r="D351" s="122">
        <v>402.19805426290952</v>
      </c>
      <c r="E351" s="122">
        <v>2.5818612118186558E-4</v>
      </c>
      <c r="F351" s="122">
        <v>43.749917536957831</v>
      </c>
      <c r="G351" s="122">
        <v>0</v>
      </c>
      <c r="H351" s="122">
        <v>0</v>
      </c>
      <c r="I351" s="122">
        <v>964.02971842961563</v>
      </c>
      <c r="J351" s="122">
        <v>239.55813854112441</v>
      </c>
      <c r="K351" s="123">
        <v>1649.5423200000041</v>
      </c>
    </row>
    <row r="352" spans="2:11" s="184" customFormat="1" x14ac:dyDescent="0.3">
      <c r="B352" s="212"/>
      <c r="C352" s="213"/>
      <c r="D352" s="213"/>
      <c r="E352" s="213"/>
      <c r="F352" s="213"/>
      <c r="G352" s="213"/>
      <c r="H352" s="213"/>
      <c r="I352" s="213"/>
      <c r="J352" s="213"/>
      <c r="K352" s="213"/>
    </row>
    <row r="353" spans="2:11" ht="18" x14ac:dyDescent="0.35">
      <c r="B353" s="25" t="s">
        <v>32</v>
      </c>
    </row>
    <row r="354" spans="2:11" ht="18" x14ac:dyDescent="0.35">
      <c r="B354" s="24" t="s">
        <v>18</v>
      </c>
    </row>
    <row r="355" spans="2:11" x14ac:dyDescent="0.3">
      <c r="B355" s="124" t="s">
        <v>2</v>
      </c>
      <c r="C355" s="124" t="s">
        <v>10</v>
      </c>
      <c r="D355" s="124" t="s">
        <v>11</v>
      </c>
      <c r="E355" s="124" t="s">
        <v>9</v>
      </c>
      <c r="F355" s="124" t="s">
        <v>31</v>
      </c>
      <c r="G355" s="124" t="s">
        <v>6</v>
      </c>
      <c r="H355" s="124" t="s">
        <v>7</v>
      </c>
      <c r="I355" s="124" t="s">
        <v>5</v>
      </c>
      <c r="J355" s="124" t="s">
        <v>8</v>
      </c>
      <c r="K355" s="124" t="s">
        <v>29</v>
      </c>
    </row>
    <row r="356" spans="2:11" x14ac:dyDescent="0.3">
      <c r="B356" s="10">
        <v>2022</v>
      </c>
      <c r="C356" s="113">
        <v>85.477670616570933</v>
      </c>
      <c r="D356" s="113">
        <v>5451.2695122164296</v>
      </c>
      <c r="E356" s="113">
        <v>23.498057405674231</v>
      </c>
      <c r="F356" s="113">
        <v>0.27836978748176072</v>
      </c>
      <c r="G356" s="113">
        <v>4.4369199044019698</v>
      </c>
      <c r="H356" s="113">
        <v>1.805466770482455</v>
      </c>
      <c r="I356" s="113">
        <v>31.287634298957691</v>
      </c>
      <c r="J356" s="113">
        <v>0</v>
      </c>
      <c r="K356" s="114">
        <v>5598.0536309999979</v>
      </c>
    </row>
    <row r="357" spans="2:11" x14ac:dyDescent="0.3">
      <c r="B357" s="10">
        <v>2023</v>
      </c>
      <c r="C357" s="116">
        <v>88.729470602486899</v>
      </c>
      <c r="D357" s="116">
        <v>5784.9665118107341</v>
      </c>
      <c r="E357" s="116">
        <v>26.092643839905879</v>
      </c>
      <c r="F357" s="116">
        <v>0.33089615438608588</v>
      </c>
      <c r="G357" s="116">
        <v>6.1614333358480282</v>
      </c>
      <c r="H357" s="116">
        <v>2.462639564275126</v>
      </c>
      <c r="I357" s="116">
        <v>74.506936692364462</v>
      </c>
      <c r="J357" s="116">
        <v>0</v>
      </c>
      <c r="K357" s="117">
        <v>5983.2505320000009</v>
      </c>
    </row>
    <row r="358" spans="2:11" x14ac:dyDescent="0.3">
      <c r="B358" s="10">
        <v>2024</v>
      </c>
      <c r="C358" s="116">
        <v>86.544608240369698</v>
      </c>
      <c r="D358" s="116">
        <v>5745.4381873096963</v>
      </c>
      <c r="E358" s="116">
        <v>26.535627640107631</v>
      </c>
      <c r="F358" s="116">
        <v>0.36242699898982189</v>
      </c>
      <c r="G358" s="116">
        <v>7.4231482137862423</v>
      </c>
      <c r="H358" s="116">
        <v>3.0006575450284609</v>
      </c>
      <c r="I358" s="116">
        <v>142.91897905202251</v>
      </c>
      <c r="J358" s="116">
        <v>0</v>
      </c>
      <c r="K358" s="117">
        <v>6012.2236350000003</v>
      </c>
    </row>
    <row r="359" spans="2:11" x14ac:dyDescent="0.3">
      <c r="B359" s="10">
        <v>2025</v>
      </c>
      <c r="C359" s="116">
        <v>84.568081826014861</v>
      </c>
      <c r="D359" s="116">
        <v>5679.2146119338313</v>
      </c>
      <c r="E359" s="116">
        <v>26.30577111018189</v>
      </c>
      <c r="F359" s="116">
        <v>0.39125831136446398</v>
      </c>
      <c r="G359" s="116">
        <v>8.5308622746919003</v>
      </c>
      <c r="H359" s="116">
        <v>3.3455621204544999</v>
      </c>
      <c r="I359" s="116">
        <v>224.52075642346031</v>
      </c>
      <c r="J359" s="116">
        <v>0</v>
      </c>
      <c r="K359" s="117">
        <v>6026.8769039999979</v>
      </c>
    </row>
    <row r="360" spans="2:11" x14ac:dyDescent="0.3">
      <c r="B360" s="10">
        <v>2026</v>
      </c>
      <c r="C360" s="116">
        <v>82.5167022166967</v>
      </c>
      <c r="D360" s="116">
        <v>5579.4614342778814</v>
      </c>
      <c r="E360" s="116">
        <v>25.390206281305129</v>
      </c>
      <c r="F360" s="116">
        <v>0.41704984395800893</v>
      </c>
      <c r="G360" s="116">
        <v>9.3973911410433395</v>
      </c>
      <c r="H360" s="116">
        <v>3.6524889127644729</v>
      </c>
      <c r="I360" s="116">
        <v>324.70905098255821</v>
      </c>
      <c r="J360" s="116">
        <v>1.5380896705429539E-2</v>
      </c>
      <c r="K360" s="117">
        <v>6025.5597045529121</v>
      </c>
    </row>
    <row r="361" spans="2:11" x14ac:dyDescent="0.3">
      <c r="B361" s="10">
        <v>2027</v>
      </c>
      <c r="C361" s="116">
        <v>80.168276283490201</v>
      </c>
      <c r="D361" s="116">
        <v>5444.4606823446911</v>
      </c>
      <c r="E361" s="116">
        <v>24.084275063489152</v>
      </c>
      <c r="F361" s="116">
        <v>0.39451486553316167</v>
      </c>
      <c r="G361" s="116">
        <v>9.9975639565350143</v>
      </c>
      <c r="H361" s="116">
        <v>3.9207081308151941</v>
      </c>
      <c r="I361" s="116">
        <v>451.12223113060787</v>
      </c>
      <c r="J361" s="116">
        <v>9.1655924044719811E-2</v>
      </c>
      <c r="K361" s="117">
        <v>6014.239907699206</v>
      </c>
    </row>
    <row r="362" spans="2:11" x14ac:dyDescent="0.3">
      <c r="B362" s="10">
        <v>2028</v>
      </c>
      <c r="C362" s="116">
        <v>77.654961293164263</v>
      </c>
      <c r="D362" s="116">
        <v>5262.9912515124042</v>
      </c>
      <c r="E362" s="116">
        <v>22.403010629564289</v>
      </c>
      <c r="F362" s="116">
        <v>0.37139082251495659</v>
      </c>
      <c r="G362" s="116">
        <v>10.29813491507657</v>
      </c>
      <c r="H362" s="116">
        <v>4.0575040969971337</v>
      </c>
      <c r="I362" s="116">
        <v>613.99459578510323</v>
      </c>
      <c r="J362" s="116">
        <v>0.24193122208801329</v>
      </c>
      <c r="K362" s="117">
        <v>5992.0127802769111</v>
      </c>
    </row>
    <row r="363" spans="2:11" x14ac:dyDescent="0.3">
      <c r="B363" s="11">
        <v>2029</v>
      </c>
      <c r="C363" s="116">
        <v>75.21085496187554</v>
      </c>
      <c r="D363" s="116">
        <v>5067.7863015363582</v>
      </c>
      <c r="E363" s="116">
        <v>20.446135394607801</v>
      </c>
      <c r="F363" s="116">
        <v>0.35012460957904379</v>
      </c>
      <c r="G363" s="116">
        <v>10.361269092643431</v>
      </c>
      <c r="H363" s="116">
        <v>4.1108503566931356</v>
      </c>
      <c r="I363" s="116">
        <v>821.51369332612364</v>
      </c>
      <c r="J363" s="116">
        <v>0.43374211983070482</v>
      </c>
      <c r="K363" s="117">
        <v>6000.212971397712</v>
      </c>
    </row>
    <row r="364" spans="2:11" x14ac:dyDescent="0.3">
      <c r="B364" s="10">
        <v>2030</v>
      </c>
      <c r="C364" s="119">
        <v>72.581173414651786</v>
      </c>
      <c r="D364" s="119">
        <v>4838.6244701237938</v>
      </c>
      <c r="E364" s="119">
        <v>18.285614350744439</v>
      </c>
      <c r="F364" s="119">
        <v>0.32774710387663247</v>
      </c>
      <c r="G364" s="119">
        <v>10.135960598321629</v>
      </c>
      <c r="H364" s="119">
        <v>4.0916106891174024</v>
      </c>
      <c r="I364" s="119">
        <v>1073.1785627368849</v>
      </c>
      <c r="J364" s="119">
        <v>0.66591765107410383</v>
      </c>
      <c r="K364" s="120">
        <v>6017.8910566684654</v>
      </c>
    </row>
    <row r="365" spans="2:11" x14ac:dyDescent="0.3">
      <c r="B365" s="12">
        <v>2031</v>
      </c>
      <c r="C365" s="116">
        <v>69.49697488692793</v>
      </c>
      <c r="D365" s="116">
        <v>4571.7176257648116</v>
      </c>
      <c r="E365" s="116">
        <v>16.210830682290361</v>
      </c>
      <c r="F365" s="116">
        <v>0.2967930108642331</v>
      </c>
      <c r="G365" s="116">
        <v>9.7646996939967607</v>
      </c>
      <c r="H365" s="116">
        <v>4.0317605541927648</v>
      </c>
      <c r="I365" s="116">
        <v>1365.234021926098</v>
      </c>
      <c r="J365" s="116">
        <v>1.459431484496843</v>
      </c>
      <c r="K365" s="117">
        <v>6038.2121380036788</v>
      </c>
    </row>
    <row r="366" spans="2:11" x14ac:dyDescent="0.3">
      <c r="B366" s="10">
        <v>2032</v>
      </c>
      <c r="C366" s="116">
        <v>66.027914411869745</v>
      </c>
      <c r="D366" s="116">
        <v>4271.9635843245032</v>
      </c>
      <c r="E366" s="116">
        <v>14.26670111675741</v>
      </c>
      <c r="F366" s="116">
        <v>0.27397143369921512</v>
      </c>
      <c r="G366" s="116">
        <v>9.3205951591697236</v>
      </c>
      <c r="H366" s="116">
        <v>3.9488748790920432</v>
      </c>
      <c r="I366" s="116">
        <v>1692.496021859512</v>
      </c>
      <c r="J366" s="116">
        <v>3.8577083636694511</v>
      </c>
      <c r="K366" s="117">
        <v>6062.1553715482723</v>
      </c>
    </row>
    <row r="367" spans="2:11" x14ac:dyDescent="0.3">
      <c r="B367" s="10">
        <v>2033</v>
      </c>
      <c r="C367" s="116">
        <v>61.918173764751188</v>
      </c>
      <c r="D367" s="116">
        <v>3943.7897336137198</v>
      </c>
      <c r="E367" s="116">
        <v>12.45104400270171</v>
      </c>
      <c r="F367" s="116">
        <v>0.25272733047674512</v>
      </c>
      <c r="G367" s="116">
        <v>8.7454725545485434</v>
      </c>
      <c r="H367" s="116">
        <v>3.8595878297655908</v>
      </c>
      <c r="I367" s="116">
        <v>2048.683978239661</v>
      </c>
      <c r="J367" s="116">
        <v>8.8153932417134904</v>
      </c>
      <c r="K367" s="117">
        <v>6088.5161105773386</v>
      </c>
    </row>
    <row r="368" spans="2:11" x14ac:dyDescent="0.3">
      <c r="B368" s="10">
        <v>2034</v>
      </c>
      <c r="C368" s="116">
        <v>57.429719337336202</v>
      </c>
      <c r="D368" s="116">
        <v>3601.647836097412</v>
      </c>
      <c r="E368" s="116">
        <v>10.72401528677867</v>
      </c>
      <c r="F368" s="116">
        <v>0.2314738970943841</v>
      </c>
      <c r="G368" s="116">
        <v>8.054987405617382</v>
      </c>
      <c r="H368" s="116">
        <v>3.736338535852028</v>
      </c>
      <c r="I368" s="116">
        <v>2417.2915125081481</v>
      </c>
      <c r="J368" s="116">
        <v>18.436342553689091</v>
      </c>
      <c r="K368" s="117">
        <v>6117.5522256219274</v>
      </c>
    </row>
    <row r="369" spans="2:11" x14ac:dyDescent="0.3">
      <c r="B369" s="10">
        <v>2035</v>
      </c>
      <c r="C369" s="116">
        <v>52.487805245242853</v>
      </c>
      <c r="D369" s="116">
        <v>3254.8386511544581</v>
      </c>
      <c r="E369" s="116">
        <v>9.1831536782257039</v>
      </c>
      <c r="F369" s="116">
        <v>0.21111562416891691</v>
      </c>
      <c r="G369" s="116">
        <v>7.3867347254544411</v>
      </c>
      <c r="H369" s="116">
        <v>3.633920203533143</v>
      </c>
      <c r="I369" s="116">
        <v>2785.3146546141761</v>
      </c>
      <c r="J369" s="116">
        <v>35.349376499357177</v>
      </c>
      <c r="K369" s="117">
        <v>6148.4054117446167</v>
      </c>
    </row>
    <row r="370" spans="2:11" x14ac:dyDescent="0.3">
      <c r="B370" s="10">
        <v>2036</v>
      </c>
      <c r="C370" s="116">
        <v>47.460389942447662</v>
      </c>
      <c r="D370" s="116">
        <v>2916.830161783766</v>
      </c>
      <c r="E370" s="116">
        <v>7.8191782619343124</v>
      </c>
      <c r="F370" s="116">
        <v>0.18130520185553811</v>
      </c>
      <c r="G370" s="116">
        <v>6.7334414743586981</v>
      </c>
      <c r="H370" s="116">
        <v>3.3911923675365871</v>
      </c>
      <c r="I370" s="116">
        <v>3141.337859089449</v>
      </c>
      <c r="J370" s="116">
        <v>60.365777471229357</v>
      </c>
      <c r="K370" s="117">
        <v>6184.1193055925778</v>
      </c>
    </row>
    <row r="371" spans="2:11" x14ac:dyDescent="0.3">
      <c r="B371" s="10">
        <v>2037</v>
      </c>
      <c r="C371" s="116">
        <v>42.702993377905912</v>
      </c>
      <c r="D371" s="116">
        <v>2597.366322168476</v>
      </c>
      <c r="E371" s="116">
        <v>6.6008358151126254</v>
      </c>
      <c r="F371" s="116">
        <v>0.15834536063321089</v>
      </c>
      <c r="G371" s="116">
        <v>6.0719169087666041</v>
      </c>
      <c r="H371" s="116">
        <v>3.1366165597743692</v>
      </c>
      <c r="I371" s="116">
        <v>3467.2027206150979</v>
      </c>
      <c r="J371" s="116">
        <v>93.005561275847839</v>
      </c>
      <c r="K371" s="117">
        <v>6216.2453120816144</v>
      </c>
    </row>
    <row r="372" spans="2:11" x14ac:dyDescent="0.3">
      <c r="B372" s="10">
        <v>2038</v>
      </c>
      <c r="C372" s="116">
        <v>38.083665170432063</v>
      </c>
      <c r="D372" s="116">
        <v>2297.8535801531912</v>
      </c>
      <c r="E372" s="116">
        <v>5.5052308211998726</v>
      </c>
      <c r="F372" s="116">
        <v>0.13643935020416539</v>
      </c>
      <c r="G372" s="116">
        <v>5.4420814530144153</v>
      </c>
      <c r="H372" s="116">
        <v>2.9123502322293722</v>
      </c>
      <c r="I372" s="116">
        <v>3762.7696902327102</v>
      </c>
      <c r="J372" s="116">
        <v>131.66052928073489</v>
      </c>
      <c r="K372" s="117">
        <v>6244.3635666937153</v>
      </c>
    </row>
    <row r="373" spans="2:11" x14ac:dyDescent="0.3">
      <c r="B373" s="11">
        <v>2039</v>
      </c>
      <c r="C373" s="116">
        <v>33.68940762468182</v>
      </c>
      <c r="D373" s="116">
        <v>2021.090998744952</v>
      </c>
      <c r="E373" s="116">
        <v>4.5639801609087041</v>
      </c>
      <c r="F373" s="116">
        <v>0.1203722575562198</v>
      </c>
      <c r="G373" s="116">
        <v>4.8598482329180603</v>
      </c>
      <c r="H373" s="116">
        <v>2.674433183435184</v>
      </c>
      <c r="I373" s="116">
        <v>4030.1843038008092</v>
      </c>
      <c r="J373" s="116">
        <v>172.82101137601839</v>
      </c>
      <c r="K373" s="117">
        <v>6270.0043553812793</v>
      </c>
    </row>
    <row r="374" spans="2:11" x14ac:dyDescent="0.3">
      <c r="B374" s="10">
        <v>2040</v>
      </c>
      <c r="C374" s="119">
        <v>29.687991623479672</v>
      </c>
      <c r="D374" s="119">
        <v>1765.0526580994119</v>
      </c>
      <c r="E374" s="119">
        <v>3.7372950002989169</v>
      </c>
      <c r="F374" s="119">
        <v>9.9029109626104186E-2</v>
      </c>
      <c r="G374" s="119">
        <v>4.2903562897159562</v>
      </c>
      <c r="H374" s="119">
        <v>2.4049558710860959</v>
      </c>
      <c r="I374" s="119">
        <v>4272.6523388121359</v>
      </c>
      <c r="J374" s="119">
        <v>215.3324836856134</v>
      </c>
      <c r="K374" s="120">
        <v>6293.2571084913689</v>
      </c>
    </row>
    <row r="375" spans="2:11" x14ac:dyDescent="0.3">
      <c r="B375" s="12">
        <v>2041</v>
      </c>
      <c r="C375" s="116">
        <v>25.99247244760457</v>
      </c>
      <c r="D375" s="116">
        <v>1537.175023213902</v>
      </c>
      <c r="E375" s="116">
        <v>3.0469525255909109</v>
      </c>
      <c r="F375" s="116">
        <v>8.4020006456737489E-2</v>
      </c>
      <c r="G375" s="116">
        <v>3.7619438031842911</v>
      </c>
      <c r="H375" s="116">
        <v>2.153745505726381</v>
      </c>
      <c r="I375" s="116">
        <v>4500.8428532749904</v>
      </c>
      <c r="J375" s="116">
        <v>260.86928762339278</v>
      </c>
      <c r="K375" s="117">
        <v>6333.9262984008483</v>
      </c>
    </row>
    <row r="376" spans="2:11" x14ac:dyDescent="0.3">
      <c r="B376" s="10">
        <v>2042</v>
      </c>
      <c r="C376" s="116">
        <v>22.651729030541031</v>
      </c>
      <c r="D376" s="116">
        <v>1330.5549880412791</v>
      </c>
      <c r="E376" s="116">
        <v>2.4502101382962138</v>
      </c>
      <c r="F376" s="116">
        <v>6.4205952587636506E-2</v>
      </c>
      <c r="G376" s="116">
        <v>3.2814687221800969</v>
      </c>
      <c r="H376" s="116">
        <v>1.9032379066407901</v>
      </c>
      <c r="I376" s="116">
        <v>4702.143353363329</v>
      </c>
      <c r="J376" s="116">
        <v>308.46895710245161</v>
      </c>
      <c r="K376" s="117">
        <v>6371.5181502573041</v>
      </c>
    </row>
    <row r="377" spans="2:11" x14ac:dyDescent="0.3">
      <c r="B377" s="10">
        <v>2043</v>
      </c>
      <c r="C377" s="116">
        <v>19.591765289336891</v>
      </c>
      <c r="D377" s="116">
        <v>1144.228425828981</v>
      </c>
      <c r="E377" s="116">
        <v>1.9537498043246651</v>
      </c>
      <c r="F377" s="116">
        <v>5.1361568799428457E-2</v>
      </c>
      <c r="G377" s="116">
        <v>2.8468602152115809</v>
      </c>
      <c r="H377" s="116">
        <v>1.673393495066815</v>
      </c>
      <c r="I377" s="116">
        <v>4878.7823158540778</v>
      </c>
      <c r="J377" s="116">
        <v>358.00171077527608</v>
      </c>
      <c r="K377" s="117">
        <v>6407.1295828310758</v>
      </c>
    </row>
    <row r="378" spans="2:11" x14ac:dyDescent="0.3">
      <c r="B378" s="10">
        <v>2044</v>
      </c>
      <c r="C378" s="116">
        <v>16.800385927608311</v>
      </c>
      <c r="D378" s="116">
        <v>977.13577379246226</v>
      </c>
      <c r="E378" s="116">
        <v>1.52760197744617</v>
      </c>
      <c r="F378" s="116">
        <v>4.0417905094654462E-2</v>
      </c>
      <c r="G378" s="116">
        <v>2.4368432755977691</v>
      </c>
      <c r="H378" s="116">
        <v>1.4960049705498311</v>
      </c>
      <c r="I378" s="116">
        <v>5030.7770099400714</v>
      </c>
      <c r="J378" s="116">
        <v>409.09691529639542</v>
      </c>
      <c r="K378" s="117">
        <v>6439.3109530852253</v>
      </c>
    </row>
    <row r="379" spans="2:11" x14ac:dyDescent="0.3">
      <c r="B379" s="10">
        <v>2045</v>
      </c>
      <c r="C379" s="116">
        <v>14.273718743175589</v>
      </c>
      <c r="D379" s="116">
        <v>828.67513350885258</v>
      </c>
      <c r="E379" s="116">
        <v>1.1856677253945369</v>
      </c>
      <c r="F379" s="116">
        <v>3.0390337048214231E-2</v>
      </c>
      <c r="G379" s="116">
        <v>2.0697667089133529</v>
      </c>
      <c r="H379" s="116">
        <v>1.33182510922389</v>
      </c>
      <c r="I379" s="116">
        <v>5159.619145394191</v>
      </c>
      <c r="J379" s="116">
        <v>459.47575232107499</v>
      </c>
      <c r="K379" s="117">
        <v>6466.6613998478733</v>
      </c>
    </row>
    <row r="380" spans="2:11" x14ac:dyDescent="0.3">
      <c r="B380" s="10">
        <v>2046</v>
      </c>
      <c r="C380" s="116">
        <v>12.04559530240835</v>
      </c>
      <c r="D380" s="116">
        <v>697.90569099423192</v>
      </c>
      <c r="E380" s="116">
        <v>0.92487063453924645</v>
      </c>
      <c r="F380" s="116">
        <v>2.2169156763727639E-2</v>
      </c>
      <c r="G380" s="116">
        <v>1.7416968492151439</v>
      </c>
      <c r="H380" s="116">
        <v>1.2024355945981871</v>
      </c>
      <c r="I380" s="116">
        <v>5267.9456472994134</v>
      </c>
      <c r="J380" s="116">
        <v>509.12484388604832</v>
      </c>
      <c r="K380" s="117">
        <v>6490.912949717218</v>
      </c>
    </row>
    <row r="381" spans="2:11" x14ac:dyDescent="0.3">
      <c r="B381" s="10">
        <v>2047</v>
      </c>
      <c r="C381" s="116">
        <v>10.08988010775488</v>
      </c>
      <c r="D381" s="116">
        <v>583.52363608577161</v>
      </c>
      <c r="E381" s="116">
        <v>0.70073784207824596</v>
      </c>
      <c r="F381" s="116">
        <v>1.46191985690953E-2</v>
      </c>
      <c r="G381" s="116">
        <v>1.452313546354427</v>
      </c>
      <c r="H381" s="116">
        <v>1.077933245459948</v>
      </c>
      <c r="I381" s="116">
        <v>5357.9116348888374</v>
      </c>
      <c r="J381" s="116">
        <v>560.13493528429308</v>
      </c>
      <c r="K381" s="117">
        <v>6514.905690199118</v>
      </c>
    </row>
    <row r="382" spans="2:11" x14ac:dyDescent="0.3">
      <c r="B382" s="10">
        <v>2048</v>
      </c>
      <c r="C382" s="116">
        <v>8.3437087854170962</v>
      </c>
      <c r="D382" s="116">
        <v>483.9855547668696</v>
      </c>
      <c r="E382" s="116">
        <v>0.52932330478785561</v>
      </c>
      <c r="F382" s="116">
        <v>9.0768888004429341E-3</v>
      </c>
      <c r="G382" s="116">
        <v>1.197908517774428</v>
      </c>
      <c r="H382" s="116">
        <v>0.97404751051912253</v>
      </c>
      <c r="I382" s="116">
        <v>5431.3459099398533</v>
      </c>
      <c r="J382" s="116">
        <v>612.56875809913356</v>
      </c>
      <c r="K382" s="117">
        <v>6538.954287813156</v>
      </c>
    </row>
    <row r="383" spans="2:11" x14ac:dyDescent="0.3">
      <c r="B383" s="11">
        <v>2049</v>
      </c>
      <c r="C383" s="116">
        <v>6.867406653407488</v>
      </c>
      <c r="D383" s="116">
        <v>397.97037692160939</v>
      </c>
      <c r="E383" s="116">
        <v>0.4001126915179844</v>
      </c>
      <c r="F383" s="116">
        <v>4.892424333401561E-3</v>
      </c>
      <c r="G383" s="116">
        <v>0.97079478614485393</v>
      </c>
      <c r="H383" s="116">
        <v>0.87453560311354694</v>
      </c>
      <c r="I383" s="116">
        <v>5489.3709315436799</v>
      </c>
      <c r="J383" s="116">
        <v>666.17046968848967</v>
      </c>
      <c r="K383" s="117">
        <v>6562.6295203122963</v>
      </c>
    </row>
    <row r="384" spans="2:11" x14ac:dyDescent="0.3">
      <c r="B384" s="10">
        <v>2050</v>
      </c>
      <c r="C384" s="119">
        <v>5.5677450423982036</v>
      </c>
      <c r="D384" s="119">
        <v>324.26907373848758</v>
      </c>
      <c r="E384" s="119">
        <v>0.30536253548289771</v>
      </c>
      <c r="F384" s="119">
        <v>2.871772328271573E-3</v>
      </c>
      <c r="G384" s="119">
        <v>0.79129491764101512</v>
      </c>
      <c r="H384" s="119">
        <v>0.77925767746029873</v>
      </c>
      <c r="I384" s="119">
        <v>5532.7208646495556</v>
      </c>
      <c r="J384" s="119">
        <v>718.62197905350934</v>
      </c>
      <c r="K384" s="120">
        <v>6583.0584493868637</v>
      </c>
    </row>
    <row r="385" spans="2:11" x14ac:dyDescent="0.3">
      <c r="B385" s="12">
        <v>2051</v>
      </c>
      <c r="C385" s="116">
        <v>7.374407041353094</v>
      </c>
      <c r="D385" s="116">
        <v>261.40014898490682</v>
      </c>
      <c r="E385" s="116">
        <v>0.23064868104262479</v>
      </c>
      <c r="F385" s="116">
        <v>1.4972387190261909E-3</v>
      </c>
      <c r="G385" s="116">
        <v>0.63341640423323642</v>
      </c>
      <c r="H385" s="116">
        <v>0.69234281653732055</v>
      </c>
      <c r="I385" s="116">
        <v>5558.8497038532032</v>
      </c>
      <c r="J385" s="116">
        <v>766.93156843108773</v>
      </c>
      <c r="K385" s="117">
        <v>6596.1137334510831</v>
      </c>
    </row>
    <row r="386" spans="2:11" x14ac:dyDescent="0.3">
      <c r="B386" s="10">
        <v>2052</v>
      </c>
      <c r="C386" s="116">
        <v>10.71507176772511</v>
      </c>
      <c r="D386" s="116">
        <v>208.8544989380963</v>
      </c>
      <c r="E386" s="116">
        <v>0.16546302558847539</v>
      </c>
      <c r="F386" s="116">
        <v>1.043220870399228E-3</v>
      </c>
      <c r="G386" s="116">
        <v>0.5078286370498436</v>
      </c>
      <c r="H386" s="116">
        <v>0.60499781672864428</v>
      </c>
      <c r="I386" s="116">
        <v>5580.3401962985354</v>
      </c>
      <c r="J386" s="116">
        <v>812.44994312017332</v>
      </c>
      <c r="K386" s="117">
        <v>6613.6390428247678</v>
      </c>
    </row>
    <row r="387" spans="2:11" x14ac:dyDescent="0.3">
      <c r="B387" s="10">
        <v>2053</v>
      </c>
      <c r="C387" s="116">
        <v>14.05978863028872</v>
      </c>
      <c r="D387" s="116">
        <v>165.379869690725</v>
      </c>
      <c r="E387" s="116">
        <v>0.11773983540636671</v>
      </c>
      <c r="F387" s="116">
        <v>6.8057506751272902E-4</v>
      </c>
      <c r="G387" s="116">
        <v>0.39976860782480272</v>
      </c>
      <c r="H387" s="116">
        <v>0.5395692038735781</v>
      </c>
      <c r="I387" s="116">
        <v>5594.7004731371026</v>
      </c>
      <c r="J387" s="116">
        <v>854.73375500269537</v>
      </c>
      <c r="K387" s="117">
        <v>6629.9316446829844</v>
      </c>
    </row>
    <row r="388" spans="2:11" x14ac:dyDescent="0.3">
      <c r="B388" s="10">
        <v>2054</v>
      </c>
      <c r="C388" s="116">
        <v>17.368712130953639</v>
      </c>
      <c r="D388" s="116">
        <v>129.60990782979931</v>
      </c>
      <c r="E388" s="116">
        <v>8.0874833879003585E-2</v>
      </c>
      <c r="F388" s="116">
        <v>4.2380863164664419E-4</v>
      </c>
      <c r="G388" s="116">
        <v>0.30957215185294562</v>
      </c>
      <c r="H388" s="116">
        <v>0.47752026980310358</v>
      </c>
      <c r="I388" s="116">
        <v>5603.3777879592917</v>
      </c>
      <c r="J388" s="116">
        <v>893.76052874341997</v>
      </c>
      <c r="K388" s="117">
        <v>6644.9853277276306</v>
      </c>
    </row>
    <row r="389" spans="2:11" x14ac:dyDescent="0.3">
      <c r="B389" s="10">
        <v>2055</v>
      </c>
      <c r="C389" s="116">
        <v>20.605664351411619</v>
      </c>
      <c r="D389" s="116">
        <v>100.6381219419969</v>
      </c>
      <c r="E389" s="116">
        <v>6.1605445674326943E-2</v>
      </c>
      <c r="F389" s="116">
        <v>2.5761150159209949E-4</v>
      </c>
      <c r="G389" s="116">
        <v>0.23284594505797859</v>
      </c>
      <c r="H389" s="116">
        <v>0.41899237838033149</v>
      </c>
      <c r="I389" s="116">
        <v>5607.4305719995464</v>
      </c>
      <c r="J389" s="116">
        <v>929.54405278172123</v>
      </c>
      <c r="K389" s="117">
        <v>6658.9321124552898</v>
      </c>
    </row>
    <row r="390" spans="2:11" x14ac:dyDescent="0.3">
      <c r="B390" s="10">
        <v>2056</v>
      </c>
      <c r="C390" s="116">
        <v>23.734997880131498</v>
      </c>
      <c r="D390" s="116">
        <v>77.130317200422795</v>
      </c>
      <c r="E390" s="116">
        <v>4.7824766024628901E-2</v>
      </c>
      <c r="F390" s="116">
        <v>1.669544140096369E-4</v>
      </c>
      <c r="G390" s="116">
        <v>0.1808220720961084</v>
      </c>
      <c r="H390" s="116">
        <v>0.36351450512400801</v>
      </c>
      <c r="I390" s="116">
        <v>5608.6885298451616</v>
      </c>
      <c r="J390" s="116">
        <v>962.20478265083625</v>
      </c>
      <c r="K390" s="117">
        <v>6672.3509558742098</v>
      </c>
    </row>
    <row r="391" spans="2:11" x14ac:dyDescent="0.3">
      <c r="B391" s="10">
        <v>2057</v>
      </c>
      <c r="C391" s="116">
        <v>26.772810245010561</v>
      </c>
      <c r="D391" s="116">
        <v>58.268829161827597</v>
      </c>
      <c r="E391" s="116">
        <v>3.7702948051880479E-2</v>
      </c>
      <c r="F391" s="116">
        <v>1.520280163382278E-4</v>
      </c>
      <c r="G391" s="116">
        <v>0.14757466987191481</v>
      </c>
      <c r="H391" s="116">
        <v>0.31085676631475528</v>
      </c>
      <c r="I391" s="116">
        <v>5606.4684329725669</v>
      </c>
      <c r="J391" s="116">
        <v>991.70685677948279</v>
      </c>
      <c r="K391" s="117">
        <v>6683.7132155711424</v>
      </c>
    </row>
    <row r="392" spans="2:11" x14ac:dyDescent="0.3">
      <c r="B392" s="10">
        <v>2058</v>
      </c>
      <c r="C392" s="116">
        <v>29.713925846199039</v>
      </c>
      <c r="D392" s="116">
        <v>43.35055387998802</v>
      </c>
      <c r="E392" s="116">
        <v>2.9246110242214129E-2</v>
      </c>
      <c r="F392" s="116">
        <v>1.5232349084486529E-4</v>
      </c>
      <c r="G392" s="116">
        <v>0.1216248821947809</v>
      </c>
      <c r="H392" s="116">
        <v>0.27223443611316972</v>
      </c>
      <c r="I392" s="116">
        <v>5603.7131533898146</v>
      </c>
      <c r="J392" s="116">
        <v>1018.4135260065379</v>
      </c>
      <c r="K392" s="117">
        <v>6695.6144168745795</v>
      </c>
    </row>
    <row r="393" spans="2:11" x14ac:dyDescent="0.3">
      <c r="B393" s="10">
        <v>2059</v>
      </c>
      <c r="C393" s="116">
        <v>32.517990187690764</v>
      </c>
      <c r="D393" s="116">
        <v>31.667321432896848</v>
      </c>
      <c r="E393" s="116">
        <v>2.3498694275911579E-2</v>
      </c>
      <c r="F393" s="116">
        <v>1.5258892386955559E-4</v>
      </c>
      <c r="G393" s="116">
        <v>9.8124447981224022E-2</v>
      </c>
      <c r="H393" s="116">
        <v>0.23675748431339991</v>
      </c>
      <c r="I393" s="116">
        <v>5598.3176811807953</v>
      </c>
      <c r="J393" s="116">
        <v>1041.998730356205</v>
      </c>
      <c r="K393" s="117">
        <v>6704.8602563730828</v>
      </c>
    </row>
    <row r="394" spans="2:11" x14ac:dyDescent="0.3">
      <c r="B394" s="10">
        <v>2060</v>
      </c>
      <c r="C394" s="122">
        <v>35.156388680622541</v>
      </c>
      <c r="D394" s="122">
        <v>22.760920163575719</v>
      </c>
      <c r="E394" s="122">
        <v>1.9570094227274359E-2</v>
      </c>
      <c r="F394" s="122">
        <v>1.528913611505809E-4</v>
      </c>
      <c r="G394" s="122">
        <v>7.7134609109791544E-2</v>
      </c>
      <c r="H394" s="122">
        <v>0.20376200781354681</v>
      </c>
      <c r="I394" s="122">
        <v>5593.6696213204841</v>
      </c>
      <c r="J394" s="122">
        <v>1063.1557456538019</v>
      </c>
      <c r="K394" s="123">
        <v>6715.0432954209946</v>
      </c>
    </row>
  </sheetData>
  <mergeCells count="2">
    <mergeCell ref="E5:F11"/>
    <mergeCell ref="H5:H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7"/>
  <sheetViews>
    <sheetView zoomScale="80" zoomScaleNormal="80" workbookViewId="0"/>
  </sheetViews>
  <sheetFormatPr defaultRowHeight="14.4" x14ac:dyDescent="0.3"/>
  <cols>
    <col min="3" max="3" width="14.33203125" customWidth="1"/>
    <col min="4" max="5" width="14.6640625" customWidth="1"/>
    <col min="6" max="6" width="18" customWidth="1"/>
    <col min="7" max="7" width="19.109375" customWidth="1"/>
    <col min="8" max="8" width="18.109375" customWidth="1"/>
    <col min="9" max="10" width="14.6640625" customWidth="1"/>
    <col min="11" max="11" width="17.109375" customWidth="1"/>
    <col min="12" max="13" width="14.6640625" customWidth="1"/>
  </cols>
  <sheetData>
    <row r="1" spans="1:16" x14ac:dyDescent="0.3">
      <c r="A1" s="184"/>
      <c r="B1" t="s">
        <v>72</v>
      </c>
      <c r="O1" s="106"/>
      <c r="P1" s="104"/>
    </row>
    <row r="2" spans="1:16" ht="18" x14ac:dyDescent="0.35">
      <c r="B2" s="25" t="s">
        <v>65</v>
      </c>
      <c r="C2" s="25"/>
      <c r="O2" s="106"/>
      <c r="P2" s="104"/>
    </row>
    <row r="3" spans="1:16" ht="18" x14ac:dyDescent="0.35">
      <c r="B3" s="24" t="s">
        <v>28</v>
      </c>
      <c r="C3" s="24"/>
      <c r="O3" s="107"/>
    </row>
    <row r="4" spans="1:16" ht="28.8" x14ac:dyDescent="0.3">
      <c r="B4" s="158" t="s">
        <v>2</v>
      </c>
      <c r="C4" s="158" t="s">
        <v>1</v>
      </c>
      <c r="D4" s="158" t="s">
        <v>19</v>
      </c>
      <c r="E4" s="158" t="s">
        <v>13</v>
      </c>
      <c r="F4" s="158" t="s">
        <v>12</v>
      </c>
      <c r="G4" s="158" t="s">
        <v>22</v>
      </c>
      <c r="H4" s="158" t="s">
        <v>16</v>
      </c>
      <c r="I4" s="158" t="s">
        <v>18</v>
      </c>
      <c r="J4" s="158" t="s">
        <v>62</v>
      </c>
      <c r="K4" s="158" t="s">
        <v>29</v>
      </c>
    </row>
    <row r="5" spans="1:16" x14ac:dyDescent="0.3">
      <c r="B5" s="10">
        <v>2022</v>
      </c>
      <c r="C5" s="113">
        <v>76709.903662874829</v>
      </c>
      <c r="D5" s="113">
        <v>6694.4809577486558</v>
      </c>
      <c r="E5" s="113">
        <v>1270.638694910512</v>
      </c>
      <c r="F5" s="113">
        <v>154.2596962925673</v>
      </c>
      <c r="G5" s="113">
        <v>18988.847331265191</v>
      </c>
      <c r="H5" s="113">
        <v>326.13135819422928</v>
      </c>
      <c r="I5" s="113">
        <v>13633.32314077804</v>
      </c>
      <c r="J5" s="113">
        <v>34175.691906706757</v>
      </c>
      <c r="K5" s="114">
        <v>151953.27674877079</v>
      </c>
    </row>
    <row r="6" spans="1:16" x14ac:dyDescent="0.3">
      <c r="B6" s="10">
        <v>2023</v>
      </c>
      <c r="C6" s="116">
        <v>76403.057457792063</v>
      </c>
      <c r="D6" s="116">
        <v>6153.342066344052</v>
      </c>
      <c r="E6" s="116">
        <v>1232.2617830355571</v>
      </c>
      <c r="F6" s="116">
        <v>152.15341033293669</v>
      </c>
      <c r="G6" s="116">
        <v>19318.373351876649</v>
      </c>
      <c r="H6" s="116">
        <v>364.75291526630099</v>
      </c>
      <c r="I6" s="116">
        <v>14286.89485294905</v>
      </c>
      <c r="J6" s="116">
        <v>36971.132947011807</v>
      </c>
      <c r="K6" s="117">
        <v>154881.96878460841</v>
      </c>
    </row>
    <row r="7" spans="1:16" x14ac:dyDescent="0.3">
      <c r="B7" s="10">
        <v>2024</v>
      </c>
      <c r="C7" s="116">
        <v>74727.413253254053</v>
      </c>
      <c r="D7" s="116">
        <v>5961.0790117249126</v>
      </c>
      <c r="E7" s="116">
        <v>1196.459564407271</v>
      </c>
      <c r="F7" s="116">
        <v>150.1071532881617</v>
      </c>
      <c r="G7" s="116">
        <v>19520.896724665621</v>
      </c>
      <c r="H7" s="116">
        <v>401.43046102403082</v>
      </c>
      <c r="I7" s="116">
        <v>14029.824088523141</v>
      </c>
      <c r="J7" s="116">
        <v>36983.270183085609</v>
      </c>
      <c r="K7" s="117">
        <v>152970.4804399728</v>
      </c>
    </row>
    <row r="8" spans="1:16" x14ac:dyDescent="0.3">
      <c r="B8" s="10">
        <v>2025</v>
      </c>
      <c r="C8" s="116">
        <v>73135.967693485538</v>
      </c>
      <c r="D8" s="116">
        <v>5772.8155953205642</v>
      </c>
      <c r="E8" s="116">
        <v>1163.0578493867779</v>
      </c>
      <c r="F8" s="116">
        <v>147.74610924501479</v>
      </c>
      <c r="G8" s="116">
        <v>19672.637271433341</v>
      </c>
      <c r="H8" s="116">
        <v>434.75622740568213</v>
      </c>
      <c r="I8" s="116">
        <v>13724.318649013319</v>
      </c>
      <c r="J8" s="116">
        <v>36628.516284721991</v>
      </c>
      <c r="K8" s="117">
        <v>150679.81568001219</v>
      </c>
    </row>
    <row r="9" spans="1:16" x14ac:dyDescent="0.3">
      <c r="B9" s="10">
        <v>2026</v>
      </c>
      <c r="C9" s="116">
        <v>71618.451825068987</v>
      </c>
      <c r="D9" s="116">
        <v>5591.916849877859</v>
      </c>
      <c r="E9" s="116">
        <v>1130.887601631415</v>
      </c>
      <c r="F9" s="116">
        <v>145.00317219690621</v>
      </c>
      <c r="G9" s="116">
        <v>19754.901997740519</v>
      </c>
      <c r="H9" s="116">
        <v>463.51568724160148</v>
      </c>
      <c r="I9" s="116">
        <v>13364.690173831479</v>
      </c>
      <c r="J9" s="116">
        <v>36130.421432694216</v>
      </c>
      <c r="K9" s="117">
        <v>148199.78874028299</v>
      </c>
    </row>
    <row r="10" spans="1:16" x14ac:dyDescent="0.3">
      <c r="B10" s="10">
        <v>2027</v>
      </c>
      <c r="C10" s="116">
        <v>69733.33310422198</v>
      </c>
      <c r="D10" s="116">
        <v>5393.2855088625238</v>
      </c>
      <c r="E10" s="116">
        <v>1098.692430622548</v>
      </c>
      <c r="F10" s="116">
        <v>141.70710613037639</v>
      </c>
      <c r="G10" s="116">
        <v>19734.223252836578</v>
      </c>
      <c r="H10" s="116">
        <v>486.62105351607198</v>
      </c>
      <c r="I10" s="116">
        <v>12960.456648701849</v>
      </c>
      <c r="J10" s="116">
        <v>35653.048415346442</v>
      </c>
      <c r="K10" s="117">
        <v>145201.36752023839</v>
      </c>
    </row>
    <row r="11" spans="1:16" x14ac:dyDescent="0.3">
      <c r="B11" s="10">
        <v>2028</v>
      </c>
      <c r="C11" s="116">
        <v>67580.276690350394</v>
      </c>
      <c r="D11" s="116">
        <v>5187.509116334013</v>
      </c>
      <c r="E11" s="116">
        <v>1065.3622842566499</v>
      </c>
      <c r="F11" s="116">
        <v>137.6996542676988</v>
      </c>
      <c r="G11" s="116">
        <v>19649.412956866829</v>
      </c>
      <c r="H11" s="116">
        <v>503.17224460145559</v>
      </c>
      <c r="I11" s="116">
        <v>12505.517214113141</v>
      </c>
      <c r="J11" s="116">
        <v>35247.217799397367</v>
      </c>
      <c r="K11" s="117">
        <v>141876.16796018759</v>
      </c>
    </row>
    <row r="12" spans="1:16" x14ac:dyDescent="0.3">
      <c r="B12" s="11">
        <v>2029</v>
      </c>
      <c r="C12" s="116">
        <v>65708.801893537311</v>
      </c>
      <c r="D12" s="116">
        <v>4980.4764415543441</v>
      </c>
      <c r="E12" s="116">
        <v>1038.42106463095</v>
      </c>
      <c r="F12" s="116">
        <v>133.9114110297408</v>
      </c>
      <c r="G12" s="116">
        <v>19539.479111369299</v>
      </c>
      <c r="H12" s="116">
        <v>516.26116505574225</v>
      </c>
      <c r="I12" s="116">
        <v>12087.150727929011</v>
      </c>
      <c r="J12" s="116">
        <v>34851.43177600878</v>
      </c>
      <c r="K12" s="117">
        <v>138855.9335911152</v>
      </c>
    </row>
    <row r="13" spans="1:16" x14ac:dyDescent="0.3">
      <c r="B13" s="10">
        <v>2030</v>
      </c>
      <c r="C13" s="119">
        <v>63563.654964668</v>
      </c>
      <c r="D13" s="119">
        <v>4774.8581606208954</v>
      </c>
      <c r="E13" s="119">
        <v>1013.425624657899</v>
      </c>
      <c r="F13" s="119">
        <v>129.75861774280409</v>
      </c>
      <c r="G13" s="119">
        <v>19396.319716243881</v>
      </c>
      <c r="H13" s="119">
        <v>523.7339912999438</v>
      </c>
      <c r="I13" s="119">
        <v>11662.01396051926</v>
      </c>
      <c r="J13" s="119">
        <v>34507.843714027658</v>
      </c>
      <c r="K13" s="120">
        <v>135571.6087497804</v>
      </c>
    </row>
    <row r="14" spans="1:16" x14ac:dyDescent="0.3">
      <c r="B14" s="12">
        <v>2031</v>
      </c>
      <c r="C14" s="116">
        <v>61520.153410628889</v>
      </c>
      <c r="D14" s="116">
        <v>4560.3563093536759</v>
      </c>
      <c r="E14" s="116">
        <v>990.18607532115539</v>
      </c>
      <c r="F14" s="116">
        <v>125.2983933653494</v>
      </c>
      <c r="G14" s="116">
        <v>19106.784171196749</v>
      </c>
      <c r="H14" s="116">
        <v>528.27034501797618</v>
      </c>
      <c r="I14" s="116">
        <v>11226.222608844861</v>
      </c>
      <c r="J14" s="116">
        <v>34109.549668939697</v>
      </c>
      <c r="K14" s="117">
        <v>132166.8209826684</v>
      </c>
    </row>
    <row r="15" spans="1:16" x14ac:dyDescent="0.3">
      <c r="B15" s="10">
        <v>2032</v>
      </c>
      <c r="C15" s="116">
        <v>59613.722554994521</v>
      </c>
      <c r="D15" s="116">
        <v>4359.7143703082647</v>
      </c>
      <c r="E15" s="116">
        <v>968.5416478432096</v>
      </c>
      <c r="F15" s="116">
        <v>120.6087604461399</v>
      </c>
      <c r="G15" s="116">
        <v>18811.705939796291</v>
      </c>
      <c r="H15" s="116">
        <v>530.0270107972118</v>
      </c>
      <c r="I15" s="116">
        <v>10791.2594721654</v>
      </c>
      <c r="J15" s="116">
        <v>33761.104612285257</v>
      </c>
      <c r="K15" s="117">
        <v>128956.6843686363</v>
      </c>
    </row>
    <row r="16" spans="1:16" x14ac:dyDescent="0.3">
      <c r="B16" s="10">
        <v>2033</v>
      </c>
      <c r="C16" s="116">
        <v>57913.458287367102</v>
      </c>
      <c r="D16" s="116">
        <v>4171.5857438425955</v>
      </c>
      <c r="E16" s="116">
        <v>947.99301029204935</v>
      </c>
      <c r="F16" s="116">
        <v>115.7224217540748</v>
      </c>
      <c r="G16" s="116">
        <v>18517.695620506031</v>
      </c>
      <c r="H16" s="116">
        <v>529.31109075691575</v>
      </c>
      <c r="I16" s="116">
        <v>10359.05616306481</v>
      </c>
      <c r="J16" s="116">
        <v>33350.442050403683</v>
      </c>
      <c r="K16" s="117">
        <v>125905.2643879872</v>
      </c>
    </row>
    <row r="17" spans="2:11" x14ac:dyDescent="0.3">
      <c r="B17" s="10">
        <v>2034</v>
      </c>
      <c r="C17" s="116">
        <v>56212.347210719701</v>
      </c>
      <c r="D17" s="116">
        <v>3986.920171842301</v>
      </c>
      <c r="E17" s="116">
        <v>928.29552217712137</v>
      </c>
      <c r="F17" s="116">
        <v>110.7357763489856</v>
      </c>
      <c r="G17" s="116">
        <v>18226.816289977469</v>
      </c>
      <c r="H17" s="116">
        <v>526.34839720995649</v>
      </c>
      <c r="I17" s="116">
        <v>9941.2485306164435</v>
      </c>
      <c r="J17" s="116">
        <v>32975.450883787118</v>
      </c>
      <c r="K17" s="117">
        <v>122908.16278267909</v>
      </c>
    </row>
    <row r="18" spans="2:11" x14ac:dyDescent="0.3">
      <c r="B18" s="10">
        <v>2035</v>
      </c>
      <c r="C18" s="116">
        <v>54620.239360630207</v>
      </c>
      <c r="D18" s="116">
        <v>3806.550781037382</v>
      </c>
      <c r="E18" s="116">
        <v>908.99475994930526</v>
      </c>
      <c r="F18" s="116">
        <v>105.68456073751609</v>
      </c>
      <c r="G18" s="116">
        <v>17896.687822907039</v>
      </c>
      <c r="H18" s="116">
        <v>521.58212455241585</v>
      </c>
      <c r="I18" s="116">
        <v>9544.2103848727256</v>
      </c>
      <c r="J18" s="116">
        <v>32530.724225638642</v>
      </c>
      <c r="K18" s="117">
        <v>119934.6740203252</v>
      </c>
    </row>
    <row r="19" spans="2:11" x14ac:dyDescent="0.3">
      <c r="B19" s="10">
        <v>2036</v>
      </c>
      <c r="C19" s="116">
        <v>53156.294549382859</v>
      </c>
      <c r="D19" s="116">
        <v>3642.2523514445702</v>
      </c>
      <c r="E19" s="116">
        <v>889.66366272363655</v>
      </c>
      <c r="F19" s="116">
        <v>100.6665695060741</v>
      </c>
      <c r="G19" s="116">
        <v>17527.938902315342</v>
      </c>
      <c r="H19" s="116">
        <v>515.53048211673536</v>
      </c>
      <c r="I19" s="116">
        <v>9181.1511092620094</v>
      </c>
      <c r="J19" s="116">
        <v>32131.27141973966</v>
      </c>
      <c r="K19" s="117">
        <v>117144.7690464909</v>
      </c>
    </row>
    <row r="20" spans="2:11" x14ac:dyDescent="0.3">
      <c r="B20" s="10">
        <v>2037</v>
      </c>
      <c r="C20" s="116">
        <v>51586.933979193171</v>
      </c>
      <c r="D20" s="116">
        <v>3492.1795323658998</v>
      </c>
      <c r="E20" s="116">
        <v>869.67328598955487</v>
      </c>
      <c r="F20" s="116">
        <v>95.7061446194529</v>
      </c>
      <c r="G20" s="116">
        <v>17170.242594729862</v>
      </c>
      <c r="H20" s="116">
        <v>508.72168821606272</v>
      </c>
      <c r="I20" s="116">
        <v>8848.7811961024418</v>
      </c>
      <c r="J20" s="116">
        <v>31771.951674536831</v>
      </c>
      <c r="K20" s="117">
        <v>114344.19009575331</v>
      </c>
    </row>
    <row r="21" spans="2:11" x14ac:dyDescent="0.3">
      <c r="B21" s="10">
        <v>2038</v>
      </c>
      <c r="C21" s="116">
        <v>50161.584123495733</v>
      </c>
      <c r="D21" s="116">
        <v>3361.533335499164</v>
      </c>
      <c r="E21" s="116">
        <v>848.35051718414547</v>
      </c>
      <c r="F21" s="116">
        <v>90.86300094002506</v>
      </c>
      <c r="G21" s="116">
        <v>16765.703456049581</v>
      </c>
      <c r="H21" s="116">
        <v>501.3075146813166</v>
      </c>
      <c r="I21" s="116">
        <v>8546.1358578807049</v>
      </c>
      <c r="J21" s="116">
        <v>31451.6324148075</v>
      </c>
      <c r="K21" s="117">
        <v>111727.1102205382</v>
      </c>
    </row>
    <row r="22" spans="2:11" x14ac:dyDescent="0.3">
      <c r="B22" s="11">
        <v>2039</v>
      </c>
      <c r="C22" s="116">
        <v>48903.680049216331</v>
      </c>
      <c r="D22" s="116">
        <v>3244.2353796537259</v>
      </c>
      <c r="E22" s="116">
        <v>826.84634512403409</v>
      </c>
      <c r="F22" s="116">
        <v>86.310121200586863</v>
      </c>
      <c r="G22" s="116">
        <v>16393.664683342478</v>
      </c>
      <c r="H22" s="116">
        <v>494.31103147327718</v>
      </c>
      <c r="I22" s="116">
        <v>8274.063874237303</v>
      </c>
      <c r="J22" s="116">
        <v>31174.936857652039</v>
      </c>
      <c r="K22" s="117">
        <v>109398.0483418998</v>
      </c>
    </row>
    <row r="23" spans="2:11" x14ac:dyDescent="0.3">
      <c r="B23" s="10">
        <v>2040</v>
      </c>
      <c r="C23" s="119">
        <v>47818.744290953</v>
      </c>
      <c r="D23" s="119">
        <v>3149.158601510162</v>
      </c>
      <c r="E23" s="119">
        <v>803.6767985306891</v>
      </c>
      <c r="F23" s="119">
        <v>81.96599583470632</v>
      </c>
      <c r="G23" s="119">
        <v>16047.37524829547</v>
      </c>
      <c r="H23" s="119">
        <v>487.13889863380649</v>
      </c>
      <c r="I23" s="119">
        <v>8028.7607470839939</v>
      </c>
      <c r="J23" s="119">
        <v>30947.853860271702</v>
      </c>
      <c r="K23" s="120">
        <v>107364.6744411135</v>
      </c>
    </row>
    <row r="24" spans="2:11" x14ac:dyDescent="0.3">
      <c r="B24" s="12">
        <v>2041</v>
      </c>
      <c r="C24" s="116">
        <v>46735.768135721482</v>
      </c>
      <c r="D24" s="116">
        <v>3071.7803688972781</v>
      </c>
      <c r="E24" s="116">
        <v>779.13652506994629</v>
      </c>
      <c r="F24" s="116">
        <v>77.887001450237562</v>
      </c>
      <c r="G24" s="116">
        <v>15621.42699936624</v>
      </c>
      <c r="H24" s="116">
        <v>479.8061923622638</v>
      </c>
      <c r="I24" s="116">
        <v>7835.9355622940539</v>
      </c>
      <c r="J24" s="116">
        <v>30633.32422226555</v>
      </c>
      <c r="K24" s="117">
        <v>105235.0650074271</v>
      </c>
    </row>
    <row r="25" spans="2:11" x14ac:dyDescent="0.3">
      <c r="B25" s="10">
        <v>2042</v>
      </c>
      <c r="C25" s="116">
        <v>45800.54698209554</v>
      </c>
      <c r="D25" s="116">
        <v>3011.2294050951932</v>
      </c>
      <c r="E25" s="116">
        <v>753.44749710988435</v>
      </c>
      <c r="F25" s="116">
        <v>74.069263100117183</v>
      </c>
      <c r="G25" s="116">
        <v>15240.56269525565</v>
      </c>
      <c r="H25" s="116">
        <v>472.0351212586998</v>
      </c>
      <c r="I25" s="116">
        <v>7667.3845888882825</v>
      </c>
      <c r="J25" s="116">
        <v>30350.571131793331</v>
      </c>
      <c r="K25" s="117">
        <v>103369.84668459671</v>
      </c>
    </row>
    <row r="26" spans="2:11" x14ac:dyDescent="0.3">
      <c r="B26" s="10">
        <v>2043</v>
      </c>
      <c r="C26" s="116">
        <v>45125.557862017908</v>
      </c>
      <c r="D26" s="116">
        <v>2971.9916192692831</v>
      </c>
      <c r="E26" s="116">
        <v>727.09450093769112</v>
      </c>
      <c r="F26" s="116">
        <v>70.490750334369423</v>
      </c>
      <c r="G26" s="116">
        <v>14854.504599114311</v>
      </c>
      <c r="H26" s="116">
        <v>463.43887172767978</v>
      </c>
      <c r="I26" s="116">
        <v>7521.6709538212108</v>
      </c>
      <c r="J26" s="116">
        <v>30075.326549924259</v>
      </c>
      <c r="K26" s="117">
        <v>101810.07570714669</v>
      </c>
    </row>
    <row r="27" spans="2:11" x14ac:dyDescent="0.3">
      <c r="B27" s="10">
        <v>2044</v>
      </c>
      <c r="C27" s="116">
        <v>44503.658210388203</v>
      </c>
      <c r="D27" s="116">
        <v>2949.0368736665382</v>
      </c>
      <c r="E27" s="116">
        <v>700.28827713125611</v>
      </c>
      <c r="F27" s="116">
        <v>67.133737889480287</v>
      </c>
      <c r="G27" s="116">
        <v>14516.3864803529</v>
      </c>
      <c r="H27" s="116">
        <v>454.06647603679352</v>
      </c>
      <c r="I27" s="116">
        <v>7394.9575046093587</v>
      </c>
      <c r="J27" s="116">
        <v>29823.90771732221</v>
      </c>
      <c r="K27" s="117">
        <v>100409.4352773968</v>
      </c>
    </row>
    <row r="28" spans="2:11" x14ac:dyDescent="0.3">
      <c r="B28" s="10">
        <v>2045</v>
      </c>
      <c r="C28" s="116">
        <v>43937.063768289161</v>
      </c>
      <c r="D28" s="116">
        <v>2939.7205290191432</v>
      </c>
      <c r="E28" s="116">
        <v>673.29996671018819</v>
      </c>
      <c r="F28" s="116">
        <v>63.983456348745747</v>
      </c>
      <c r="G28" s="116">
        <v>14182.69008514183</v>
      </c>
      <c r="H28" s="116">
        <v>443.96451647858311</v>
      </c>
      <c r="I28" s="116">
        <v>7283.840016000393</v>
      </c>
      <c r="J28" s="116">
        <v>29561.118804977908</v>
      </c>
      <c r="K28" s="117">
        <v>99085.681142965972</v>
      </c>
    </row>
    <row r="29" spans="2:11" x14ac:dyDescent="0.3">
      <c r="B29" s="10">
        <v>2046</v>
      </c>
      <c r="C29" s="116">
        <v>43395.041105252953</v>
      </c>
      <c r="D29" s="116">
        <v>2938.9730994270358</v>
      </c>
      <c r="E29" s="116">
        <v>646.7345778536768</v>
      </c>
      <c r="F29" s="116">
        <v>61.022850547788082</v>
      </c>
      <c r="G29" s="116">
        <v>13894.72750939015</v>
      </c>
      <c r="H29" s="116">
        <v>432.34676135247207</v>
      </c>
      <c r="I29" s="116">
        <v>7188.2688845105258</v>
      </c>
      <c r="J29" s="116">
        <v>29323.653215329959</v>
      </c>
      <c r="K29" s="117">
        <v>97880.768003664547</v>
      </c>
    </row>
    <row r="30" spans="2:11" x14ac:dyDescent="0.3">
      <c r="B30" s="10">
        <v>2047</v>
      </c>
      <c r="C30" s="116">
        <v>42886.78679214391</v>
      </c>
      <c r="D30" s="116">
        <v>2946.933096392368</v>
      </c>
      <c r="E30" s="116">
        <v>620.99260846844629</v>
      </c>
      <c r="F30" s="116">
        <v>58.244415959625989</v>
      </c>
      <c r="G30" s="116">
        <v>13607.80426522881</v>
      </c>
      <c r="H30" s="116">
        <v>418.323597003244</v>
      </c>
      <c r="I30" s="116">
        <v>7110.5230231994292</v>
      </c>
      <c r="J30" s="116">
        <v>29097.61492464137</v>
      </c>
      <c r="K30" s="117">
        <v>96747.222723037194</v>
      </c>
    </row>
    <row r="31" spans="2:11" x14ac:dyDescent="0.3">
      <c r="B31" s="10">
        <v>2048</v>
      </c>
      <c r="C31" s="116">
        <v>42409.026574163683</v>
      </c>
      <c r="D31" s="116">
        <v>2962.5121919821122</v>
      </c>
      <c r="E31" s="116">
        <v>596.31157236936053</v>
      </c>
      <c r="F31" s="116">
        <v>55.625878148903517</v>
      </c>
      <c r="G31" s="116">
        <v>13351.33238348622</v>
      </c>
      <c r="H31" s="116">
        <v>401.9143416533538</v>
      </c>
      <c r="I31" s="116">
        <v>7048.8506447400923</v>
      </c>
      <c r="J31" s="116">
        <v>28891.355164641001</v>
      </c>
      <c r="K31" s="117">
        <v>95716.928751184707</v>
      </c>
    </row>
    <row r="32" spans="2:11" x14ac:dyDescent="0.3">
      <c r="B32" s="11">
        <v>2049</v>
      </c>
      <c r="C32" s="116">
        <v>41955.761924412371</v>
      </c>
      <c r="D32" s="116">
        <v>2982.162655904498</v>
      </c>
      <c r="E32" s="116">
        <v>572.70296234581258</v>
      </c>
      <c r="F32" s="116">
        <v>53.152345055812077</v>
      </c>
      <c r="G32" s="116">
        <v>13122.49527078358</v>
      </c>
      <c r="H32" s="116">
        <v>383.21834415948632</v>
      </c>
      <c r="I32" s="116">
        <v>7001.1150698159136</v>
      </c>
      <c r="J32" s="116">
        <v>28686.631252713811</v>
      </c>
      <c r="K32" s="117">
        <v>94757.239825191296</v>
      </c>
    </row>
    <row r="33" spans="2:11" x14ac:dyDescent="0.3">
      <c r="B33" s="10">
        <v>2050</v>
      </c>
      <c r="C33" s="119">
        <v>41444.51941566007</v>
      </c>
      <c r="D33" s="119">
        <v>3005.3349534897088</v>
      </c>
      <c r="E33" s="119">
        <v>550.1382994236784</v>
      </c>
      <c r="F33" s="119">
        <v>50.830004846371111</v>
      </c>
      <c r="G33" s="119">
        <v>12928.759689017341</v>
      </c>
      <c r="H33" s="119">
        <v>362.9816895808604</v>
      </c>
      <c r="I33" s="119">
        <v>6961.6014818706444</v>
      </c>
      <c r="J33" s="119">
        <v>28441.93270001726</v>
      </c>
      <c r="K33" s="120">
        <v>93746.098233905912</v>
      </c>
    </row>
    <row r="34" spans="2:11" x14ac:dyDescent="0.3">
      <c r="B34" s="12">
        <v>2051</v>
      </c>
      <c r="C34" s="116">
        <v>41282.404719765262</v>
      </c>
      <c r="D34" s="116">
        <v>3029.8766952764581</v>
      </c>
      <c r="E34" s="116">
        <v>528.42258940843124</v>
      </c>
      <c r="F34" s="116">
        <v>48.642850846904658</v>
      </c>
      <c r="G34" s="116">
        <v>12715.84712867694</v>
      </c>
      <c r="H34" s="116">
        <v>342.28766875298038</v>
      </c>
      <c r="I34" s="116">
        <v>6925.4962109906774</v>
      </c>
      <c r="J34" s="116">
        <v>28190.207582198229</v>
      </c>
      <c r="K34" s="117">
        <v>93063.185445915893</v>
      </c>
    </row>
    <row r="35" spans="2:11" x14ac:dyDescent="0.3">
      <c r="B35" s="10">
        <v>2052</v>
      </c>
      <c r="C35" s="116">
        <v>41147.016619998969</v>
      </c>
      <c r="D35" s="116">
        <v>3057.271525375736</v>
      </c>
      <c r="E35" s="116">
        <v>507.72886423334239</v>
      </c>
      <c r="F35" s="116">
        <v>46.578089127680883</v>
      </c>
      <c r="G35" s="116">
        <v>12519.421197137701</v>
      </c>
      <c r="H35" s="116">
        <v>322.03399263932567</v>
      </c>
      <c r="I35" s="116">
        <v>6903.9277223611653</v>
      </c>
      <c r="J35" s="116">
        <v>27911.14598211761</v>
      </c>
      <c r="K35" s="117">
        <v>92415.123992991532</v>
      </c>
    </row>
    <row r="36" spans="2:11" x14ac:dyDescent="0.3">
      <c r="B36" s="10">
        <v>2053</v>
      </c>
      <c r="C36" s="116">
        <v>41033.641648399083</v>
      </c>
      <c r="D36" s="116">
        <v>3087.210432296959</v>
      </c>
      <c r="E36" s="116">
        <v>488.02805545889618</v>
      </c>
      <c r="F36" s="116">
        <v>44.622262102881862</v>
      </c>
      <c r="G36" s="116">
        <v>12335.413919103201</v>
      </c>
      <c r="H36" s="116">
        <v>302.32477423769831</v>
      </c>
      <c r="I36" s="116">
        <v>6889.1292051973414</v>
      </c>
      <c r="J36" s="116">
        <v>27619.885432851461</v>
      </c>
      <c r="K36" s="117">
        <v>91800.255729647499</v>
      </c>
    </row>
    <row r="37" spans="2:11" x14ac:dyDescent="0.3">
      <c r="B37" s="10">
        <v>2054</v>
      </c>
      <c r="C37" s="116">
        <v>40936.71539441865</v>
      </c>
      <c r="D37" s="116">
        <v>3118.6806177669969</v>
      </c>
      <c r="E37" s="116">
        <v>469.37699250915432</v>
      </c>
      <c r="F37" s="116">
        <v>42.77860982530531</v>
      </c>
      <c r="G37" s="116">
        <v>12159.145901758669</v>
      </c>
      <c r="H37" s="116">
        <v>283.30846213061551</v>
      </c>
      <c r="I37" s="116">
        <v>6879.6894472524473</v>
      </c>
      <c r="J37" s="116">
        <v>27337.216818842859</v>
      </c>
      <c r="K37" s="117">
        <v>91226.912244504711</v>
      </c>
    </row>
    <row r="38" spans="2:11" x14ac:dyDescent="0.3">
      <c r="B38" s="10">
        <v>2055</v>
      </c>
      <c r="C38" s="116">
        <v>40852.668279153993</v>
      </c>
      <c r="D38" s="116">
        <v>3150.7682310034929</v>
      </c>
      <c r="E38" s="116">
        <v>451.78332225617771</v>
      </c>
      <c r="F38" s="116">
        <v>41.03421928104995</v>
      </c>
      <c r="G38" s="116">
        <v>11986.755277344149</v>
      </c>
      <c r="H38" s="116">
        <v>265.08814192436711</v>
      </c>
      <c r="I38" s="116">
        <v>6874.8481769261371</v>
      </c>
      <c r="J38" s="116">
        <v>27037.464262966001</v>
      </c>
      <c r="K38" s="117">
        <v>90660.409910855364</v>
      </c>
    </row>
    <row r="39" spans="2:11" x14ac:dyDescent="0.3">
      <c r="B39" s="10">
        <v>2056</v>
      </c>
      <c r="C39" s="116">
        <v>40777.867467720404</v>
      </c>
      <c r="D39" s="116">
        <v>3182.0895608635778</v>
      </c>
      <c r="E39" s="116">
        <v>435.15125993538112</v>
      </c>
      <c r="F39" s="116">
        <v>39.37232305660762</v>
      </c>
      <c r="G39" s="116">
        <v>11792.060530316279</v>
      </c>
      <c r="H39" s="116">
        <v>247.7066453154809</v>
      </c>
      <c r="I39" s="116">
        <v>6873.8138450873148</v>
      </c>
      <c r="J39" s="116">
        <v>26703.63467496906</v>
      </c>
      <c r="K39" s="117">
        <v>90051.696307264108</v>
      </c>
    </row>
    <row r="40" spans="2:11" x14ac:dyDescent="0.3">
      <c r="B40" s="10">
        <v>2057</v>
      </c>
      <c r="C40" s="116">
        <v>40709.926388168162</v>
      </c>
      <c r="D40" s="116">
        <v>3214.6412734068899</v>
      </c>
      <c r="E40" s="116">
        <v>419.55283988823368</v>
      </c>
      <c r="F40" s="116">
        <v>37.777508747891318</v>
      </c>
      <c r="G40" s="116">
        <v>11599.100130236689</v>
      </c>
      <c r="H40" s="116">
        <v>231.2969787382992</v>
      </c>
      <c r="I40" s="116">
        <v>6874.3855784419002</v>
      </c>
      <c r="J40" s="116">
        <v>26346.4110613476</v>
      </c>
      <c r="K40" s="117">
        <v>89433.091758975657</v>
      </c>
    </row>
    <row r="41" spans="2:11" x14ac:dyDescent="0.3">
      <c r="B41" s="10">
        <v>2058</v>
      </c>
      <c r="C41" s="116">
        <v>40645.793033161463</v>
      </c>
      <c r="D41" s="116">
        <v>3240.8929105793809</v>
      </c>
      <c r="E41" s="116">
        <v>404.90716083651938</v>
      </c>
      <c r="F41" s="116">
        <v>36.261993844412302</v>
      </c>
      <c r="G41" s="116">
        <v>11406.738260071739</v>
      </c>
      <c r="H41" s="116">
        <v>215.9253933886684</v>
      </c>
      <c r="I41" s="116">
        <v>6878.4597531211821</v>
      </c>
      <c r="J41" s="116">
        <v>25974.84370082934</v>
      </c>
      <c r="K41" s="117">
        <v>88803.822205832723</v>
      </c>
    </row>
    <row r="42" spans="2:11" x14ac:dyDescent="0.3">
      <c r="B42" s="10">
        <v>2059</v>
      </c>
      <c r="C42" s="116">
        <v>40583.79028442772</v>
      </c>
      <c r="D42" s="116">
        <v>3265.4287710363642</v>
      </c>
      <c r="E42" s="116">
        <v>391.14594369722539</v>
      </c>
      <c r="F42" s="116">
        <v>34.80853156770965</v>
      </c>
      <c r="G42" s="116">
        <v>11211.275509359</v>
      </c>
      <c r="H42" s="116">
        <v>201.56450959492221</v>
      </c>
      <c r="I42" s="116">
        <v>6882.1776619127513</v>
      </c>
      <c r="J42" s="116">
        <v>25580.23878817269</v>
      </c>
      <c r="K42" s="117">
        <v>88150.42999976837</v>
      </c>
    </row>
    <row r="43" spans="2:11" x14ac:dyDescent="0.3">
      <c r="B43" s="10">
        <v>2060</v>
      </c>
      <c r="C43" s="122">
        <v>40522.358458957933</v>
      </c>
      <c r="D43" s="122">
        <v>3286.3413707669388</v>
      </c>
      <c r="E43" s="122">
        <v>378.07259080281489</v>
      </c>
      <c r="F43" s="122">
        <v>33.488408537720836</v>
      </c>
      <c r="G43" s="122">
        <v>11010.520437117961</v>
      </c>
      <c r="H43" s="122">
        <v>188.16648584016681</v>
      </c>
      <c r="I43" s="122">
        <v>6888.7758610397977</v>
      </c>
      <c r="J43" s="122">
        <v>25164.73374076582</v>
      </c>
      <c r="K43" s="123">
        <v>87472.45735382913</v>
      </c>
    </row>
    <row r="44" spans="2:11" s="184" customFormat="1" x14ac:dyDescent="0.3">
      <c r="B44" s="212"/>
      <c r="C44" s="213"/>
      <c r="D44" s="213"/>
      <c r="E44" s="213"/>
      <c r="F44" s="213"/>
      <c r="G44" s="213"/>
      <c r="H44" s="213"/>
      <c r="I44" s="213"/>
      <c r="J44" s="213"/>
      <c r="K44" s="213"/>
    </row>
    <row r="45" spans="2:11" ht="18" x14ac:dyDescent="0.35">
      <c r="B45" s="25" t="s">
        <v>33</v>
      </c>
      <c r="C45" s="25"/>
    </row>
    <row r="46" spans="2:11" ht="18" x14ac:dyDescent="0.35">
      <c r="B46" s="24" t="s">
        <v>19</v>
      </c>
      <c r="C46" s="24"/>
    </row>
    <row r="47" spans="2:11" x14ac:dyDescent="0.3">
      <c r="B47" s="124" t="s">
        <v>2</v>
      </c>
      <c r="C47" s="124" t="s">
        <v>10</v>
      </c>
      <c r="D47" s="124" t="s">
        <v>11</v>
      </c>
      <c r="E47" s="124" t="s">
        <v>30</v>
      </c>
      <c r="F47" s="124" t="s">
        <v>9</v>
      </c>
      <c r="G47" s="124" t="s">
        <v>6</v>
      </c>
      <c r="H47" s="124" t="s">
        <v>7</v>
      </c>
      <c r="I47" s="124" t="s">
        <v>5</v>
      </c>
      <c r="J47" s="124" t="s">
        <v>8</v>
      </c>
      <c r="K47" s="124" t="s">
        <v>29</v>
      </c>
    </row>
    <row r="48" spans="2:11" x14ac:dyDescent="0.3">
      <c r="B48" s="10">
        <v>2022</v>
      </c>
      <c r="C48" s="113">
        <v>2.4432693072787781E-2</v>
      </c>
      <c r="D48" s="113">
        <v>6463.4488276856337</v>
      </c>
      <c r="E48" s="113">
        <v>0</v>
      </c>
      <c r="F48" s="113">
        <v>129.67194712081201</v>
      </c>
      <c r="G48" s="113">
        <v>0</v>
      </c>
      <c r="H48" s="113">
        <v>0.69421212409140842</v>
      </c>
      <c r="I48" s="113">
        <v>100.64153812504701</v>
      </c>
      <c r="J48" s="113">
        <v>0</v>
      </c>
      <c r="K48" s="114">
        <v>6694.4809577486567</v>
      </c>
    </row>
    <row r="49" spans="2:11" x14ac:dyDescent="0.3">
      <c r="B49" s="10">
        <v>2023</v>
      </c>
      <c r="C49" s="116">
        <v>0.48304024251238892</v>
      </c>
      <c r="D49" s="116">
        <v>5862.5506656520402</v>
      </c>
      <c r="E49" s="116">
        <v>0</v>
      </c>
      <c r="F49" s="116">
        <v>140.4616627459404</v>
      </c>
      <c r="G49" s="116">
        <v>0</v>
      </c>
      <c r="H49" s="116">
        <v>0.62693297679102666</v>
      </c>
      <c r="I49" s="116">
        <v>149.2197647267663</v>
      </c>
      <c r="J49" s="116">
        <v>0</v>
      </c>
      <c r="K49" s="117">
        <v>6153.3420663440511</v>
      </c>
    </row>
    <row r="50" spans="2:11" x14ac:dyDescent="0.3">
      <c r="B50" s="10">
        <v>2024</v>
      </c>
      <c r="C50" s="116">
        <v>1.382508930792421</v>
      </c>
      <c r="D50" s="116">
        <v>5615.3799471001566</v>
      </c>
      <c r="E50" s="116">
        <v>0</v>
      </c>
      <c r="F50" s="116">
        <v>144.23565059454239</v>
      </c>
      <c r="G50" s="116">
        <v>0</v>
      </c>
      <c r="H50" s="116">
        <v>0.59439109735305973</v>
      </c>
      <c r="I50" s="116">
        <v>199.48651400206811</v>
      </c>
      <c r="J50" s="116">
        <v>0</v>
      </c>
      <c r="K50" s="117">
        <v>5961.0790117249126</v>
      </c>
    </row>
    <row r="51" spans="2:11" x14ac:dyDescent="0.3">
      <c r="B51" s="10">
        <v>2025</v>
      </c>
      <c r="C51" s="116">
        <v>2.2472295032792959</v>
      </c>
      <c r="D51" s="116">
        <v>5364.0789993947101</v>
      </c>
      <c r="E51" s="116">
        <v>0</v>
      </c>
      <c r="F51" s="116">
        <v>143.02654784938909</v>
      </c>
      <c r="G51" s="116">
        <v>0</v>
      </c>
      <c r="H51" s="116">
        <v>0.55782690391770284</v>
      </c>
      <c r="I51" s="116">
        <v>262.90499166926628</v>
      </c>
      <c r="J51" s="116">
        <v>0</v>
      </c>
      <c r="K51" s="117">
        <v>5772.8155953205642</v>
      </c>
    </row>
    <row r="52" spans="2:11" x14ac:dyDescent="0.3">
      <c r="B52" s="10">
        <v>2026</v>
      </c>
      <c r="C52" s="116">
        <v>3.063373626282011</v>
      </c>
      <c r="D52" s="116">
        <v>5115.2444415779773</v>
      </c>
      <c r="E52" s="116">
        <v>0</v>
      </c>
      <c r="F52" s="116">
        <v>137.15869270132919</v>
      </c>
      <c r="G52" s="116">
        <v>0</v>
      </c>
      <c r="H52" s="116">
        <v>0.51814637902475336</v>
      </c>
      <c r="I52" s="116">
        <v>335.93219559324689</v>
      </c>
      <c r="J52" s="116">
        <v>0</v>
      </c>
      <c r="K52" s="117">
        <v>5591.9168498778608</v>
      </c>
    </row>
    <row r="53" spans="2:11" x14ac:dyDescent="0.3">
      <c r="B53" s="10">
        <v>2027</v>
      </c>
      <c r="C53" s="116">
        <v>3.8305039479300951</v>
      </c>
      <c r="D53" s="116">
        <v>4846.8057094556443</v>
      </c>
      <c r="E53" s="116">
        <v>0</v>
      </c>
      <c r="F53" s="116">
        <v>128.70018168360269</v>
      </c>
      <c r="G53" s="116">
        <v>0</v>
      </c>
      <c r="H53" s="116">
        <v>0.4775457582355459</v>
      </c>
      <c r="I53" s="116">
        <v>413.47156801710997</v>
      </c>
      <c r="J53" s="116">
        <v>0</v>
      </c>
      <c r="K53" s="117">
        <v>5393.2855088625229</v>
      </c>
    </row>
    <row r="54" spans="2:11" x14ac:dyDescent="0.3">
      <c r="B54" s="10">
        <v>2028</v>
      </c>
      <c r="C54" s="116">
        <v>4.5526853514261898</v>
      </c>
      <c r="D54" s="116">
        <v>4569.2126177606397</v>
      </c>
      <c r="E54" s="116">
        <v>0</v>
      </c>
      <c r="F54" s="116">
        <v>120.6901241095369</v>
      </c>
      <c r="G54" s="116">
        <v>0</v>
      </c>
      <c r="H54" s="116">
        <v>0.43703850751810541</v>
      </c>
      <c r="I54" s="116">
        <v>492.61665060489321</v>
      </c>
      <c r="J54" s="116">
        <v>0</v>
      </c>
      <c r="K54" s="117">
        <v>5187.509116334013</v>
      </c>
    </row>
    <row r="55" spans="2:11" x14ac:dyDescent="0.3">
      <c r="B55" s="11">
        <v>2029</v>
      </c>
      <c r="C55" s="116">
        <v>5.2306709445740891</v>
      </c>
      <c r="D55" s="116">
        <v>4289.3705507286604</v>
      </c>
      <c r="E55" s="116">
        <v>0</v>
      </c>
      <c r="F55" s="116">
        <v>113.09449089516831</v>
      </c>
      <c r="G55" s="116">
        <v>0</v>
      </c>
      <c r="H55" s="116">
        <v>0.39674079659965789</v>
      </c>
      <c r="I55" s="116">
        <v>572.38398818934218</v>
      </c>
      <c r="J55" s="116">
        <v>0</v>
      </c>
      <c r="K55" s="117">
        <v>4980.4764415543441</v>
      </c>
    </row>
    <row r="56" spans="2:11" x14ac:dyDescent="0.3">
      <c r="B56" s="10">
        <v>2030</v>
      </c>
      <c r="C56" s="119">
        <v>5.8653793821618061</v>
      </c>
      <c r="D56" s="119">
        <v>4010.958388248685</v>
      </c>
      <c r="E56" s="119">
        <v>0</v>
      </c>
      <c r="F56" s="119">
        <v>105.6664703542595</v>
      </c>
      <c r="G56" s="119">
        <v>0</v>
      </c>
      <c r="H56" s="119">
        <v>0.35655720562572768</v>
      </c>
      <c r="I56" s="119">
        <v>652.01136543016366</v>
      </c>
      <c r="J56" s="119">
        <v>0</v>
      </c>
      <c r="K56" s="120">
        <v>4774.8581606208954</v>
      </c>
    </row>
    <row r="57" spans="2:11" x14ac:dyDescent="0.3">
      <c r="B57" s="12">
        <v>2031</v>
      </c>
      <c r="C57" s="116">
        <v>6.447518463965956</v>
      </c>
      <c r="D57" s="116">
        <v>3728.5230940891702</v>
      </c>
      <c r="E57" s="116">
        <v>0</v>
      </c>
      <c r="F57" s="116">
        <v>97.814973052833068</v>
      </c>
      <c r="G57" s="116">
        <v>0</v>
      </c>
      <c r="H57" s="116">
        <v>0.31588119656577318</v>
      </c>
      <c r="I57" s="116">
        <v>727.25484255114122</v>
      </c>
      <c r="J57" s="116">
        <v>0</v>
      </c>
      <c r="K57" s="117">
        <v>4560.3563093536759</v>
      </c>
    </row>
    <row r="58" spans="2:11" x14ac:dyDescent="0.3">
      <c r="B58" s="10">
        <v>2032</v>
      </c>
      <c r="C58" s="116">
        <v>6.9937737002237732</v>
      </c>
      <c r="D58" s="116">
        <v>3464.3879737656148</v>
      </c>
      <c r="E58" s="116">
        <v>0</v>
      </c>
      <c r="F58" s="116">
        <v>90.475626505392015</v>
      </c>
      <c r="G58" s="116">
        <v>0</v>
      </c>
      <c r="H58" s="116">
        <v>0.27588974769837871</v>
      </c>
      <c r="I58" s="116">
        <v>797.5811065893356</v>
      </c>
      <c r="J58" s="116">
        <v>0</v>
      </c>
      <c r="K58" s="117">
        <v>4359.7143703082638</v>
      </c>
    </row>
    <row r="59" spans="2:11" x14ac:dyDescent="0.3">
      <c r="B59" s="10">
        <v>2033</v>
      </c>
      <c r="C59" s="116">
        <v>7.5077003450214024</v>
      </c>
      <c r="D59" s="116">
        <v>3219.8019649651128</v>
      </c>
      <c r="E59" s="116">
        <v>0</v>
      </c>
      <c r="F59" s="116">
        <v>80.783029475212118</v>
      </c>
      <c r="G59" s="116">
        <v>0</v>
      </c>
      <c r="H59" s="116">
        <v>0.23654369923723889</v>
      </c>
      <c r="I59" s="116">
        <v>863.2565053580123</v>
      </c>
      <c r="J59" s="116">
        <v>0</v>
      </c>
      <c r="K59" s="117">
        <v>4171.5857438425955</v>
      </c>
    </row>
    <row r="60" spans="2:11" x14ac:dyDescent="0.3">
      <c r="B60" s="10">
        <v>2034</v>
      </c>
      <c r="C60" s="116">
        <v>7.9680235094957412</v>
      </c>
      <c r="D60" s="116">
        <v>2985.0425243192849</v>
      </c>
      <c r="E60" s="116">
        <v>0</v>
      </c>
      <c r="F60" s="116">
        <v>71.691264691498418</v>
      </c>
      <c r="G60" s="116">
        <v>0</v>
      </c>
      <c r="H60" s="116">
        <v>0.19714912650936831</v>
      </c>
      <c r="I60" s="116">
        <v>922.02121019551225</v>
      </c>
      <c r="J60" s="116">
        <v>0</v>
      </c>
      <c r="K60" s="117">
        <v>3986.920171842301</v>
      </c>
    </row>
    <row r="61" spans="2:11" x14ac:dyDescent="0.3">
      <c r="B61" s="10">
        <v>2035</v>
      </c>
      <c r="C61" s="116">
        <v>8.3755579067394486</v>
      </c>
      <c r="D61" s="116">
        <v>2761.77755047446</v>
      </c>
      <c r="E61" s="116">
        <v>0</v>
      </c>
      <c r="F61" s="116">
        <v>61.830239139682803</v>
      </c>
      <c r="G61" s="116">
        <v>0</v>
      </c>
      <c r="H61" s="116">
        <v>0.15798216723961481</v>
      </c>
      <c r="I61" s="116">
        <v>974.03074097357671</v>
      </c>
      <c r="J61" s="116">
        <v>0.37871037568428251</v>
      </c>
      <c r="K61" s="117">
        <v>3806.550781037382</v>
      </c>
    </row>
    <row r="62" spans="2:11" x14ac:dyDescent="0.3">
      <c r="B62" s="10">
        <v>2036</v>
      </c>
      <c r="C62" s="116">
        <v>8.7484569112801562</v>
      </c>
      <c r="D62" s="116">
        <v>2557.4822582861188</v>
      </c>
      <c r="E62" s="116">
        <v>0</v>
      </c>
      <c r="F62" s="116">
        <v>52.874774048849929</v>
      </c>
      <c r="G62" s="116">
        <v>0</v>
      </c>
      <c r="H62" s="116">
        <v>0.1194934437541319</v>
      </c>
      <c r="I62" s="116">
        <v>1020.80002268621</v>
      </c>
      <c r="J62" s="116">
        <v>2.2273460683569501</v>
      </c>
      <c r="K62" s="117">
        <v>3642.2523514445702</v>
      </c>
    </row>
    <row r="63" spans="2:11" x14ac:dyDescent="0.3">
      <c r="B63" s="10">
        <v>2037</v>
      </c>
      <c r="C63" s="116">
        <v>9.084380532604742</v>
      </c>
      <c r="D63" s="116">
        <v>2370.330528728467</v>
      </c>
      <c r="E63" s="116">
        <v>0</v>
      </c>
      <c r="F63" s="116">
        <v>44.662830069153642</v>
      </c>
      <c r="G63" s="116">
        <v>0</v>
      </c>
      <c r="H63" s="116">
        <v>8.1554018181311236E-2</v>
      </c>
      <c r="I63" s="116">
        <v>1061.4707194947789</v>
      </c>
      <c r="J63" s="116">
        <v>6.5495195227149727</v>
      </c>
      <c r="K63" s="117">
        <v>3492.1795323658998</v>
      </c>
    </row>
    <row r="64" spans="2:11" x14ac:dyDescent="0.3">
      <c r="B64" s="10">
        <v>2038</v>
      </c>
      <c r="C64" s="116">
        <v>9.388129241280696</v>
      </c>
      <c r="D64" s="116">
        <v>2201.871616046014</v>
      </c>
      <c r="E64" s="116">
        <v>0</v>
      </c>
      <c r="F64" s="116">
        <v>37.709639767935798</v>
      </c>
      <c r="G64" s="116">
        <v>0</v>
      </c>
      <c r="H64" s="116">
        <v>4.416896900802561E-2</v>
      </c>
      <c r="I64" s="116">
        <v>1096.7923052488809</v>
      </c>
      <c r="J64" s="116">
        <v>15.72747622604536</v>
      </c>
      <c r="K64" s="117">
        <v>3361.533335499164</v>
      </c>
    </row>
    <row r="65" spans="2:11" x14ac:dyDescent="0.3">
      <c r="B65" s="11">
        <v>2039</v>
      </c>
      <c r="C65" s="116">
        <v>9.6559498377730311</v>
      </c>
      <c r="D65" s="116">
        <v>2046.6903394678229</v>
      </c>
      <c r="E65" s="116">
        <v>0</v>
      </c>
      <c r="F65" s="116">
        <v>31.366106695823611</v>
      </c>
      <c r="G65" s="116">
        <v>0</v>
      </c>
      <c r="H65" s="116">
        <v>1.9190528627003881E-2</v>
      </c>
      <c r="I65" s="116">
        <v>1127.0327251216149</v>
      </c>
      <c r="J65" s="116">
        <v>29.47106800206452</v>
      </c>
      <c r="K65" s="117">
        <v>3244.2353796537259</v>
      </c>
    </row>
    <row r="66" spans="2:11" x14ac:dyDescent="0.3">
      <c r="B66" s="10">
        <v>2040</v>
      </c>
      <c r="C66" s="119">
        <v>9.9158446421376993</v>
      </c>
      <c r="D66" s="119">
        <v>1911.861212812755</v>
      </c>
      <c r="E66" s="119">
        <v>0</v>
      </c>
      <c r="F66" s="119">
        <v>25.279927356458419</v>
      </c>
      <c r="G66" s="119">
        <v>0</v>
      </c>
      <c r="H66" s="119">
        <v>9.5613691888689709E-3</v>
      </c>
      <c r="I66" s="119">
        <v>1154.461206694893</v>
      </c>
      <c r="J66" s="119">
        <v>47.630848634728657</v>
      </c>
      <c r="K66" s="120">
        <v>3149.158601510162</v>
      </c>
    </row>
    <row r="67" spans="2:11" x14ac:dyDescent="0.3">
      <c r="B67" s="12">
        <v>2041</v>
      </c>
      <c r="C67" s="116">
        <v>10.14541166080887</v>
      </c>
      <c r="D67" s="116">
        <v>1794.367697689391</v>
      </c>
      <c r="E67" s="116">
        <v>0</v>
      </c>
      <c r="F67" s="116">
        <v>20.42067850890664</v>
      </c>
      <c r="G67" s="116">
        <v>0</v>
      </c>
      <c r="H67" s="116">
        <v>8.5780910399238484E-3</v>
      </c>
      <c r="I67" s="116">
        <v>1175.7932159824841</v>
      </c>
      <c r="J67" s="116">
        <v>71.044786964646249</v>
      </c>
      <c r="K67" s="117">
        <v>3071.7803688972772</v>
      </c>
    </row>
    <row r="68" spans="2:11" x14ac:dyDescent="0.3">
      <c r="B68" s="10">
        <v>2042</v>
      </c>
      <c r="C68" s="116">
        <v>10.34421421959736</v>
      </c>
      <c r="D68" s="116">
        <v>1693.364479788856</v>
      </c>
      <c r="E68" s="116">
        <v>0</v>
      </c>
      <c r="F68" s="116">
        <v>15.97877143640625</v>
      </c>
      <c r="G68" s="116">
        <v>0</v>
      </c>
      <c r="H68" s="116">
        <v>7.6030634028716954E-3</v>
      </c>
      <c r="I68" s="116">
        <v>1191.0381457096009</v>
      </c>
      <c r="J68" s="116">
        <v>100.4961908773297</v>
      </c>
      <c r="K68" s="117">
        <v>3011.2294050951932</v>
      </c>
    </row>
    <row r="69" spans="2:11" x14ac:dyDescent="0.3">
      <c r="B69" s="10">
        <v>2043</v>
      </c>
      <c r="C69" s="116">
        <v>10.538018737273379</v>
      </c>
      <c r="D69" s="116">
        <v>1608.9744645933331</v>
      </c>
      <c r="E69" s="116">
        <v>0</v>
      </c>
      <c r="F69" s="116">
        <v>12.05743323858327</v>
      </c>
      <c r="G69" s="116">
        <v>0</v>
      </c>
      <c r="H69" s="116">
        <v>6.6514160792358976E-3</v>
      </c>
      <c r="I69" s="116">
        <v>1203.341675017828</v>
      </c>
      <c r="J69" s="116">
        <v>137.07337626618539</v>
      </c>
      <c r="K69" s="117">
        <v>2971.9916192692831</v>
      </c>
    </row>
    <row r="70" spans="2:11" x14ac:dyDescent="0.3">
      <c r="B70" s="10">
        <v>2044</v>
      </c>
      <c r="C70" s="116">
        <v>10.702910297231259</v>
      </c>
      <c r="D70" s="116">
        <v>1538.991043325175</v>
      </c>
      <c r="E70" s="116">
        <v>0</v>
      </c>
      <c r="F70" s="116">
        <v>9.2230017206475647</v>
      </c>
      <c r="G70" s="116">
        <v>0</v>
      </c>
      <c r="H70" s="116">
        <v>5.7018836229697561E-3</v>
      </c>
      <c r="I70" s="116">
        <v>1210.1485483306051</v>
      </c>
      <c r="J70" s="116">
        <v>179.9656681092556</v>
      </c>
      <c r="K70" s="117">
        <v>2949.0368736665368</v>
      </c>
    </row>
    <row r="71" spans="2:11" x14ac:dyDescent="0.3">
      <c r="B71" s="10">
        <v>2045</v>
      </c>
      <c r="C71" s="116">
        <v>10.852983704020451</v>
      </c>
      <c r="D71" s="116">
        <v>1479.768718733359</v>
      </c>
      <c r="E71" s="116">
        <v>0</v>
      </c>
      <c r="F71" s="116">
        <v>6.802540725258762</v>
      </c>
      <c r="G71" s="116">
        <v>0</v>
      </c>
      <c r="H71" s="116">
        <v>4.7597094253024122E-3</v>
      </c>
      <c r="I71" s="116">
        <v>1213.45434907972</v>
      </c>
      <c r="J71" s="116">
        <v>228.83717706735959</v>
      </c>
      <c r="K71" s="117">
        <v>2939.7205290191432</v>
      </c>
    </row>
    <row r="72" spans="2:11" x14ac:dyDescent="0.3">
      <c r="B72" s="10">
        <v>2046</v>
      </c>
      <c r="C72" s="116">
        <v>10.969989640799399</v>
      </c>
      <c r="D72" s="116">
        <v>1428.5754712414191</v>
      </c>
      <c r="E72" s="116">
        <v>0</v>
      </c>
      <c r="F72" s="116">
        <v>4.7522852913139513</v>
      </c>
      <c r="G72" s="116">
        <v>0</v>
      </c>
      <c r="H72" s="116">
        <v>3.8138385498862701E-3</v>
      </c>
      <c r="I72" s="116">
        <v>1212.2184894822699</v>
      </c>
      <c r="J72" s="116">
        <v>282.45304993268309</v>
      </c>
      <c r="K72" s="117">
        <v>2938.9730994270358</v>
      </c>
    </row>
    <row r="73" spans="2:11" x14ac:dyDescent="0.3">
      <c r="B73" s="10">
        <v>2047</v>
      </c>
      <c r="C73" s="116">
        <v>11.056867527932059</v>
      </c>
      <c r="D73" s="116">
        <v>1385.5673411176119</v>
      </c>
      <c r="E73" s="116">
        <v>0</v>
      </c>
      <c r="F73" s="116">
        <v>3.0913199962195401</v>
      </c>
      <c r="G73" s="116">
        <v>0</v>
      </c>
      <c r="H73" s="116">
        <v>2.86541220677679E-3</v>
      </c>
      <c r="I73" s="116">
        <v>1207.654256671186</v>
      </c>
      <c r="J73" s="116">
        <v>339.56044566721181</v>
      </c>
      <c r="K73" s="117">
        <v>2946.933096392368</v>
      </c>
    </row>
    <row r="74" spans="2:11" x14ac:dyDescent="0.3">
      <c r="B74" s="10">
        <v>2048</v>
      </c>
      <c r="C74" s="116">
        <v>11.12715667388896</v>
      </c>
      <c r="D74" s="116">
        <v>1348.454647196603</v>
      </c>
      <c r="E74" s="116">
        <v>0</v>
      </c>
      <c r="F74" s="116">
        <v>2.0228062584890072</v>
      </c>
      <c r="G74" s="116">
        <v>0</v>
      </c>
      <c r="H74" s="116">
        <v>1.916305550105821E-3</v>
      </c>
      <c r="I74" s="116">
        <v>1201.6860362522141</v>
      </c>
      <c r="J74" s="116">
        <v>399.21962929536647</v>
      </c>
      <c r="K74" s="117">
        <v>2962.5121919821122</v>
      </c>
    </row>
    <row r="75" spans="2:11" x14ac:dyDescent="0.3">
      <c r="B75" s="11">
        <v>2049</v>
      </c>
      <c r="C75" s="116">
        <v>11.17449226815717</v>
      </c>
      <c r="D75" s="116">
        <v>1314.3537387804729</v>
      </c>
      <c r="E75" s="116">
        <v>0</v>
      </c>
      <c r="F75" s="116">
        <v>1.2316706386668561</v>
      </c>
      <c r="G75" s="116">
        <v>0</v>
      </c>
      <c r="H75" s="116">
        <v>9.6103235540267475E-4</v>
      </c>
      <c r="I75" s="116">
        <v>1192.989667937449</v>
      </c>
      <c r="J75" s="116">
        <v>462.41212524739689</v>
      </c>
      <c r="K75" s="117">
        <v>2982.162655904498</v>
      </c>
    </row>
    <row r="76" spans="2:11" x14ac:dyDescent="0.3">
      <c r="B76" s="10">
        <v>2050</v>
      </c>
      <c r="C76" s="119">
        <v>10.78567703517256</v>
      </c>
      <c r="D76" s="119">
        <v>1283.3720353954041</v>
      </c>
      <c r="E76" s="119">
        <v>0</v>
      </c>
      <c r="F76" s="119">
        <v>0.71867078663782602</v>
      </c>
      <c r="G76" s="119">
        <v>0</v>
      </c>
      <c r="H76" s="119">
        <v>8.6741286102050242E-4</v>
      </c>
      <c r="I76" s="119">
        <v>1182.4500596881451</v>
      </c>
      <c r="J76" s="119">
        <v>528.00764317148969</v>
      </c>
      <c r="K76" s="120">
        <v>3005.3349534897088</v>
      </c>
    </row>
    <row r="77" spans="2:11" x14ac:dyDescent="0.3">
      <c r="B77" s="12">
        <v>2051</v>
      </c>
      <c r="C77" s="116">
        <v>9.9950243745206322</v>
      </c>
      <c r="D77" s="116">
        <v>1253.0711820190329</v>
      </c>
      <c r="E77" s="116">
        <v>0</v>
      </c>
      <c r="F77" s="116">
        <v>0.45140257901322089</v>
      </c>
      <c r="G77" s="116">
        <v>0</v>
      </c>
      <c r="H77" s="116">
        <v>7.729435780518643E-4</v>
      </c>
      <c r="I77" s="116">
        <v>1170.051998350197</v>
      </c>
      <c r="J77" s="116">
        <v>596.30631501011624</v>
      </c>
      <c r="K77" s="117">
        <v>3029.8766952764581</v>
      </c>
    </row>
    <row r="78" spans="2:11" x14ac:dyDescent="0.3">
      <c r="B78" s="10">
        <v>2052</v>
      </c>
      <c r="C78" s="116">
        <v>9.2316973931293127</v>
      </c>
      <c r="D78" s="116">
        <v>1225.4395349066681</v>
      </c>
      <c r="E78" s="116">
        <v>0</v>
      </c>
      <c r="F78" s="116">
        <v>0.33052483347115968</v>
      </c>
      <c r="G78" s="116">
        <v>0</v>
      </c>
      <c r="H78" s="116">
        <v>6.779112382977999E-4</v>
      </c>
      <c r="I78" s="116">
        <v>1157.141647479599</v>
      </c>
      <c r="J78" s="116">
        <v>665.12744285163024</v>
      </c>
      <c r="K78" s="117">
        <v>3057.271525375736</v>
      </c>
    </row>
    <row r="79" spans="2:11" x14ac:dyDescent="0.3">
      <c r="B79" s="10">
        <v>2053</v>
      </c>
      <c r="C79" s="116">
        <v>8.493511688477593</v>
      </c>
      <c r="D79" s="116">
        <v>1201.4450892911191</v>
      </c>
      <c r="E79" s="116">
        <v>0</v>
      </c>
      <c r="F79" s="116">
        <v>0.25992792245440688</v>
      </c>
      <c r="G79" s="116">
        <v>0</v>
      </c>
      <c r="H79" s="116">
        <v>5.8217789535392687E-4</v>
      </c>
      <c r="I79" s="116">
        <v>1143.4698686088941</v>
      </c>
      <c r="J79" s="116">
        <v>733.54145260811845</v>
      </c>
      <c r="K79" s="117">
        <v>3087.210432296959</v>
      </c>
    </row>
    <row r="80" spans="2:11" x14ac:dyDescent="0.3">
      <c r="B80" s="10">
        <v>2054</v>
      </c>
      <c r="C80" s="116">
        <v>7.780730551595556</v>
      </c>
      <c r="D80" s="116">
        <v>1179.099837113828</v>
      </c>
      <c r="E80" s="116">
        <v>0</v>
      </c>
      <c r="F80" s="116">
        <v>0.19748450547596141</v>
      </c>
      <c r="G80" s="116">
        <v>0</v>
      </c>
      <c r="H80" s="116">
        <v>4.8582221562370532E-4</v>
      </c>
      <c r="I80" s="116">
        <v>1129.0940426892009</v>
      </c>
      <c r="J80" s="116">
        <v>802.50803708468106</v>
      </c>
      <c r="K80" s="117">
        <v>3118.6806177669969</v>
      </c>
    </row>
    <row r="81" spans="2:11" x14ac:dyDescent="0.3">
      <c r="B81" s="10">
        <v>2055</v>
      </c>
      <c r="C81" s="116">
        <v>7.0939906083826418</v>
      </c>
      <c r="D81" s="116">
        <v>1158.826580252409</v>
      </c>
      <c r="E81" s="116">
        <v>0</v>
      </c>
      <c r="F81" s="116">
        <v>0.15946408564358119</v>
      </c>
      <c r="G81" s="116">
        <v>0</v>
      </c>
      <c r="H81" s="116">
        <v>1.21553113004303E-4</v>
      </c>
      <c r="I81" s="116">
        <v>1114.3546520529519</v>
      </c>
      <c r="J81" s="116">
        <v>870.33342245099266</v>
      </c>
      <c r="K81" s="117">
        <v>3150.7682310034929</v>
      </c>
    </row>
    <row r="82" spans="2:11" x14ac:dyDescent="0.3">
      <c r="B82" s="10">
        <v>2056</v>
      </c>
      <c r="C82" s="116">
        <v>6.4371045974152468</v>
      </c>
      <c r="D82" s="116">
        <v>1139.7785158243059</v>
      </c>
      <c r="E82" s="116">
        <v>0</v>
      </c>
      <c r="F82" s="116">
        <v>0.1258184938578962</v>
      </c>
      <c r="G82" s="116">
        <v>0</v>
      </c>
      <c r="H82" s="116">
        <v>1.216294215964489E-4</v>
      </c>
      <c r="I82" s="116">
        <v>1099.5542998102719</v>
      </c>
      <c r="J82" s="116">
        <v>936.19370050830526</v>
      </c>
      <c r="K82" s="117">
        <v>3182.0895608635778</v>
      </c>
    </row>
    <row r="83" spans="2:11" x14ac:dyDescent="0.3">
      <c r="B83" s="10">
        <v>2057</v>
      </c>
      <c r="C83" s="116">
        <v>5.8094888449557702</v>
      </c>
      <c r="D83" s="116">
        <v>1123.6668825987081</v>
      </c>
      <c r="E83" s="116">
        <v>0</v>
      </c>
      <c r="F83" s="116">
        <v>9.71997971154544E-2</v>
      </c>
      <c r="G83" s="116">
        <v>0</v>
      </c>
      <c r="H83" s="116">
        <v>1.216645489927722E-4</v>
      </c>
      <c r="I83" s="116">
        <v>1085.5570626491251</v>
      </c>
      <c r="J83" s="116">
        <v>999.51051785243635</v>
      </c>
      <c r="K83" s="117">
        <v>3214.6412734068899</v>
      </c>
    </row>
    <row r="84" spans="2:11" x14ac:dyDescent="0.3">
      <c r="B84" s="10">
        <v>2058</v>
      </c>
      <c r="C84" s="116">
        <v>5.2089323911589496</v>
      </c>
      <c r="D84" s="116">
        <v>1107.5478277725369</v>
      </c>
      <c r="E84" s="116">
        <v>0</v>
      </c>
      <c r="F84" s="116">
        <v>7.2403621967145462E-2</v>
      </c>
      <c r="G84" s="116">
        <v>0</v>
      </c>
      <c r="H84" s="116">
        <v>1.21597018840939E-4</v>
      </c>
      <c r="I84" s="116">
        <v>1071.550675580846</v>
      </c>
      <c r="J84" s="116">
        <v>1056.5129496158529</v>
      </c>
      <c r="K84" s="117">
        <v>3240.8929105793809</v>
      </c>
    </row>
    <row r="85" spans="2:11" x14ac:dyDescent="0.3">
      <c r="B85" s="10">
        <v>2059</v>
      </c>
      <c r="C85" s="116">
        <v>4.6417705081221854</v>
      </c>
      <c r="D85" s="116">
        <v>1090.255465499368</v>
      </c>
      <c r="E85" s="116">
        <v>0</v>
      </c>
      <c r="F85" s="116">
        <v>5.2820073522816917E-2</v>
      </c>
      <c r="G85" s="116">
        <v>0</v>
      </c>
      <c r="H85" s="116">
        <v>1.215417137346447E-4</v>
      </c>
      <c r="I85" s="116">
        <v>1059.139296159271</v>
      </c>
      <c r="J85" s="116">
        <v>1111.339297254365</v>
      </c>
      <c r="K85" s="117">
        <v>3265.4287710363642</v>
      </c>
    </row>
    <row r="86" spans="2:11" x14ac:dyDescent="0.3">
      <c r="B86" s="10">
        <v>2060</v>
      </c>
      <c r="C86" s="122">
        <v>4.1062193069737116</v>
      </c>
      <c r="D86" s="122">
        <v>1073.180052026742</v>
      </c>
      <c r="E86" s="122">
        <v>0</v>
      </c>
      <c r="F86" s="122">
        <v>3.8338982890404209E-2</v>
      </c>
      <c r="G86" s="122">
        <v>0</v>
      </c>
      <c r="H86" s="122">
        <v>1.21435816878817E-4</v>
      </c>
      <c r="I86" s="122">
        <v>1047.409443439974</v>
      </c>
      <c r="J86" s="122">
        <v>1161.6071955745419</v>
      </c>
      <c r="K86" s="123">
        <v>3286.3413707669379</v>
      </c>
    </row>
    <row r="87" spans="2:11" s="184" customFormat="1" x14ac:dyDescent="0.3">
      <c r="B87" s="212"/>
      <c r="C87" s="213"/>
      <c r="D87" s="213"/>
      <c r="E87" s="213"/>
      <c r="F87" s="213"/>
      <c r="G87" s="213"/>
      <c r="H87" s="213"/>
      <c r="I87" s="213"/>
      <c r="J87" s="213"/>
      <c r="K87" s="213"/>
    </row>
    <row r="88" spans="2:11" ht="18" x14ac:dyDescent="0.35">
      <c r="B88" s="25" t="s">
        <v>33</v>
      </c>
      <c r="C88" s="25"/>
    </row>
    <row r="89" spans="2:11" ht="18" x14ac:dyDescent="0.35">
      <c r="B89" s="24" t="s">
        <v>12</v>
      </c>
      <c r="C89" s="24"/>
    </row>
    <row r="90" spans="2:11" x14ac:dyDescent="0.3">
      <c r="B90" s="10" t="s">
        <v>2</v>
      </c>
      <c r="C90" s="10" t="s">
        <v>10</v>
      </c>
      <c r="D90" s="10" t="s">
        <v>5</v>
      </c>
      <c r="E90" s="10" t="s">
        <v>29</v>
      </c>
    </row>
    <row r="91" spans="2:11" x14ac:dyDescent="0.3">
      <c r="B91" s="10">
        <v>2022</v>
      </c>
      <c r="C91" s="113">
        <v>153.36735840279309</v>
      </c>
      <c r="D91" s="113">
        <v>0.89233788977430173</v>
      </c>
      <c r="E91" s="114">
        <v>154.2596962925673</v>
      </c>
    </row>
    <row r="92" spans="2:11" x14ac:dyDescent="0.3">
      <c r="B92" s="10">
        <v>2023</v>
      </c>
      <c r="C92" s="116">
        <v>151.05618642459851</v>
      </c>
      <c r="D92" s="116">
        <v>1.0972239083381139</v>
      </c>
      <c r="E92" s="117">
        <v>152.15341033293669</v>
      </c>
    </row>
    <row r="93" spans="2:11" x14ac:dyDescent="0.3">
      <c r="B93" s="10">
        <v>2024</v>
      </c>
      <c r="C93" s="116">
        <v>148.80430584875359</v>
      </c>
      <c r="D93" s="116">
        <v>1.302847439408094</v>
      </c>
      <c r="E93" s="117">
        <v>150.1071532881617</v>
      </c>
    </row>
    <row r="94" spans="2:11" x14ac:dyDescent="0.3">
      <c r="B94" s="10">
        <v>2025</v>
      </c>
      <c r="C94" s="116">
        <v>146.1758297447202</v>
      </c>
      <c r="D94" s="116">
        <v>1.5702795002946359</v>
      </c>
      <c r="E94" s="117">
        <v>147.74610924501479</v>
      </c>
    </row>
    <row r="95" spans="2:11" x14ac:dyDescent="0.3">
      <c r="B95" s="10">
        <v>2026</v>
      </c>
      <c r="C95" s="116">
        <v>143.09434606861549</v>
      </c>
      <c r="D95" s="116">
        <v>1.9088261282906669</v>
      </c>
      <c r="E95" s="117">
        <v>145.00317219690621</v>
      </c>
    </row>
    <row r="96" spans="2:11" x14ac:dyDescent="0.3">
      <c r="B96" s="10">
        <v>2027</v>
      </c>
      <c r="C96" s="116">
        <v>139.38562321730939</v>
      </c>
      <c r="D96" s="116">
        <v>2.321482913067054</v>
      </c>
      <c r="E96" s="117">
        <v>141.70710613037639</v>
      </c>
    </row>
    <row r="97" spans="2:5" x14ac:dyDescent="0.3">
      <c r="B97" s="10">
        <v>2028</v>
      </c>
      <c r="C97" s="116">
        <v>134.90086673012141</v>
      </c>
      <c r="D97" s="116">
        <v>2.7987875375774629</v>
      </c>
      <c r="E97" s="117">
        <v>137.6996542676988</v>
      </c>
    </row>
    <row r="98" spans="2:5" x14ac:dyDescent="0.3">
      <c r="B98" s="11">
        <v>2029</v>
      </c>
      <c r="C98" s="116">
        <v>130.5597492004278</v>
      </c>
      <c r="D98" s="116">
        <v>3.3516618293129739</v>
      </c>
      <c r="E98" s="117">
        <v>133.9114110297408</v>
      </c>
    </row>
    <row r="99" spans="2:5" x14ac:dyDescent="0.3">
      <c r="B99" s="10">
        <v>2030</v>
      </c>
      <c r="C99" s="119">
        <v>125.79717278272619</v>
      </c>
      <c r="D99" s="119">
        <v>3.9614449600779</v>
      </c>
      <c r="E99" s="120">
        <v>129.75861774280409</v>
      </c>
    </row>
    <row r="100" spans="2:5" x14ac:dyDescent="0.3">
      <c r="B100" s="12">
        <v>2031</v>
      </c>
      <c r="C100" s="116">
        <v>120.67659839892831</v>
      </c>
      <c r="D100" s="116">
        <v>4.6217949664210609</v>
      </c>
      <c r="E100" s="117">
        <v>125.2983933653494</v>
      </c>
    </row>
    <row r="101" spans="2:5" x14ac:dyDescent="0.3">
      <c r="B101" s="10">
        <v>2032</v>
      </c>
      <c r="C101" s="116">
        <v>115.28295837178131</v>
      </c>
      <c r="D101" s="116">
        <v>5.3258020743586094</v>
      </c>
      <c r="E101" s="117">
        <v>120.6087604461399</v>
      </c>
    </row>
    <row r="102" spans="2:5" x14ac:dyDescent="0.3">
      <c r="B102" s="10">
        <v>2033</v>
      </c>
      <c r="C102" s="116">
        <v>109.6678575334324</v>
      </c>
      <c r="D102" s="116">
        <v>6.0545642206424093</v>
      </c>
      <c r="E102" s="117">
        <v>115.7224217540748</v>
      </c>
    </row>
    <row r="103" spans="2:5" x14ac:dyDescent="0.3">
      <c r="B103" s="10">
        <v>2034</v>
      </c>
      <c r="C103" s="116">
        <v>103.93956072930681</v>
      </c>
      <c r="D103" s="116">
        <v>6.7962156196787822</v>
      </c>
      <c r="E103" s="117">
        <v>110.7357763489856</v>
      </c>
    </row>
    <row r="104" spans="2:5" x14ac:dyDescent="0.3">
      <c r="B104" s="10">
        <v>2035</v>
      </c>
      <c r="C104" s="116">
        <v>98.142461109412025</v>
      </c>
      <c r="D104" s="116">
        <v>7.5420996281041051</v>
      </c>
      <c r="E104" s="117">
        <v>105.68456073751609</v>
      </c>
    </row>
    <row r="105" spans="2:5" x14ac:dyDescent="0.3">
      <c r="B105" s="10">
        <v>2036</v>
      </c>
      <c r="C105" s="116">
        <v>92.378973651267714</v>
      </c>
      <c r="D105" s="116">
        <v>8.2875958548063853</v>
      </c>
      <c r="E105" s="117">
        <v>100.6665695060741</v>
      </c>
    </row>
    <row r="106" spans="2:5" x14ac:dyDescent="0.3">
      <c r="B106" s="10">
        <v>2037</v>
      </c>
      <c r="C106" s="116">
        <v>86.683354984715024</v>
      </c>
      <c r="D106" s="116">
        <v>9.0227896347378636</v>
      </c>
      <c r="E106" s="117">
        <v>95.7061446194529</v>
      </c>
    </row>
    <row r="107" spans="2:5" x14ac:dyDescent="0.3">
      <c r="B107" s="10">
        <v>2038</v>
      </c>
      <c r="C107" s="116">
        <v>81.121417898327024</v>
      </c>
      <c r="D107" s="116">
        <v>9.7415830416980391</v>
      </c>
      <c r="E107" s="117">
        <v>90.86300094002506</v>
      </c>
    </row>
    <row r="108" spans="2:5" x14ac:dyDescent="0.3">
      <c r="B108" s="11">
        <v>2039</v>
      </c>
      <c r="C108" s="116">
        <v>75.861192642565129</v>
      </c>
      <c r="D108" s="116">
        <v>10.44892855802172</v>
      </c>
      <c r="E108" s="117">
        <v>86.310121200586863</v>
      </c>
    </row>
    <row r="109" spans="2:5" x14ac:dyDescent="0.3">
      <c r="B109" s="10">
        <v>2040</v>
      </c>
      <c r="C109" s="119">
        <v>70.839331169852969</v>
      </c>
      <c r="D109" s="119">
        <v>11.126664664853349</v>
      </c>
      <c r="E109" s="120">
        <v>81.96599583470632</v>
      </c>
    </row>
    <row r="110" spans="2:5" x14ac:dyDescent="0.3">
      <c r="B110" s="12">
        <v>2041</v>
      </c>
      <c r="C110" s="116">
        <v>66.117059725420276</v>
      </c>
      <c r="D110" s="116">
        <v>11.769941724817279</v>
      </c>
      <c r="E110" s="117">
        <v>77.887001450237562</v>
      </c>
    </row>
    <row r="111" spans="2:5" x14ac:dyDescent="0.3">
      <c r="B111" s="10">
        <v>2042</v>
      </c>
      <c r="C111" s="116">
        <v>61.69200727764283</v>
      </c>
      <c r="D111" s="116">
        <v>12.377255822474339</v>
      </c>
      <c r="E111" s="117">
        <v>74.069263100117183</v>
      </c>
    </row>
    <row r="112" spans="2:5" x14ac:dyDescent="0.3">
      <c r="B112" s="10">
        <v>2043</v>
      </c>
      <c r="C112" s="116">
        <v>57.538763467494547</v>
      </c>
      <c r="D112" s="116">
        <v>12.951986866874879</v>
      </c>
      <c r="E112" s="117">
        <v>70.490750334369423</v>
      </c>
    </row>
    <row r="113" spans="2:5" x14ac:dyDescent="0.3">
      <c r="B113" s="10">
        <v>2044</v>
      </c>
      <c r="C113" s="116">
        <v>53.637246267744089</v>
      </c>
      <c r="D113" s="116">
        <v>13.49649162173619</v>
      </c>
      <c r="E113" s="117">
        <v>67.133737889480287</v>
      </c>
    </row>
    <row r="114" spans="2:5" x14ac:dyDescent="0.3">
      <c r="B114" s="10">
        <v>2045</v>
      </c>
      <c r="C114" s="116">
        <v>49.97103122851815</v>
      </c>
      <c r="D114" s="116">
        <v>14.012425120227601</v>
      </c>
      <c r="E114" s="117">
        <v>63.983456348745747</v>
      </c>
    </row>
    <row r="115" spans="2:5" x14ac:dyDescent="0.3">
      <c r="B115" s="10">
        <v>2046</v>
      </c>
      <c r="C115" s="116">
        <v>46.520228811422868</v>
      </c>
      <c r="D115" s="116">
        <v>14.502621736365221</v>
      </c>
      <c r="E115" s="117">
        <v>61.022850547788082</v>
      </c>
    </row>
    <row r="116" spans="2:5" x14ac:dyDescent="0.3">
      <c r="B116" s="10">
        <v>2047</v>
      </c>
      <c r="C116" s="116">
        <v>43.276540866288272</v>
      </c>
      <c r="D116" s="116">
        <v>14.967875093337719</v>
      </c>
      <c r="E116" s="117">
        <v>58.244415959625989</v>
      </c>
    </row>
    <row r="117" spans="2:5" x14ac:dyDescent="0.3">
      <c r="B117" s="10">
        <v>2048</v>
      </c>
      <c r="C117" s="116">
        <v>40.216592850629112</v>
      </c>
      <c r="D117" s="116">
        <v>15.40928529827443</v>
      </c>
      <c r="E117" s="117">
        <v>55.625878148903517</v>
      </c>
    </row>
    <row r="118" spans="2:5" x14ac:dyDescent="0.3">
      <c r="B118" s="11">
        <v>2049</v>
      </c>
      <c r="C118" s="116">
        <v>37.324197572051602</v>
      </c>
      <c r="D118" s="116">
        <v>15.828147483760469</v>
      </c>
      <c r="E118" s="117">
        <v>53.152345055812077</v>
      </c>
    </row>
    <row r="119" spans="2:5" x14ac:dyDescent="0.3">
      <c r="B119" s="10">
        <v>2050</v>
      </c>
      <c r="C119" s="119">
        <v>34.604292232266737</v>
      </c>
      <c r="D119" s="119">
        <v>16.225712614104371</v>
      </c>
      <c r="E119" s="120">
        <v>50.830004846371111</v>
      </c>
    </row>
    <row r="120" spans="2:5" x14ac:dyDescent="0.3">
      <c r="B120" s="12">
        <v>2051</v>
      </c>
      <c r="C120" s="116">
        <v>32.041835758154441</v>
      </c>
      <c r="D120" s="116">
        <v>16.60101508875022</v>
      </c>
      <c r="E120" s="117">
        <v>48.642850846904658</v>
      </c>
    </row>
    <row r="121" spans="2:5" x14ac:dyDescent="0.3">
      <c r="B121" s="10">
        <v>2052</v>
      </c>
      <c r="C121" s="116">
        <v>29.620508620314059</v>
      </c>
      <c r="D121" s="116">
        <v>16.957580507366831</v>
      </c>
      <c r="E121" s="117">
        <v>46.578089127680883</v>
      </c>
    </row>
    <row r="122" spans="2:5" x14ac:dyDescent="0.3">
      <c r="B122" s="10">
        <v>2053</v>
      </c>
      <c r="C122" s="116">
        <v>27.32493882895502</v>
      </c>
      <c r="D122" s="116">
        <v>17.297323273926839</v>
      </c>
      <c r="E122" s="117">
        <v>44.622262102881862</v>
      </c>
    </row>
    <row r="123" spans="2:5" x14ac:dyDescent="0.3">
      <c r="B123" s="10">
        <v>2054</v>
      </c>
      <c r="C123" s="116">
        <v>25.15721256259382</v>
      </c>
      <c r="D123" s="116">
        <v>17.62139726271149</v>
      </c>
      <c r="E123" s="117">
        <v>42.77860982530531</v>
      </c>
    </row>
    <row r="124" spans="2:5" x14ac:dyDescent="0.3">
      <c r="B124" s="10">
        <v>2055</v>
      </c>
      <c r="C124" s="116">
        <v>23.105796662566728</v>
      </c>
      <c r="D124" s="116">
        <v>17.928422618483211</v>
      </c>
      <c r="E124" s="117">
        <v>41.03421928104995</v>
      </c>
    </row>
    <row r="125" spans="2:5" x14ac:dyDescent="0.3">
      <c r="B125" s="10">
        <v>2056</v>
      </c>
      <c r="C125" s="116">
        <v>21.148528071922708</v>
      </c>
      <c r="D125" s="116">
        <v>18.223794984684901</v>
      </c>
      <c r="E125" s="117">
        <v>39.37232305660762</v>
      </c>
    </row>
    <row r="126" spans="2:5" x14ac:dyDescent="0.3">
      <c r="B126" s="10">
        <v>2057</v>
      </c>
      <c r="C126" s="116">
        <v>19.268788734908199</v>
      </c>
      <c r="D126" s="116">
        <v>18.50872001298313</v>
      </c>
      <c r="E126" s="117">
        <v>37.777508747891318</v>
      </c>
    </row>
    <row r="127" spans="2:5" x14ac:dyDescent="0.3">
      <c r="B127" s="10">
        <v>2058</v>
      </c>
      <c r="C127" s="116">
        <v>17.477295287685759</v>
      </c>
      <c r="D127" s="116">
        <v>18.784698556726539</v>
      </c>
      <c r="E127" s="117">
        <v>36.261993844412302</v>
      </c>
    </row>
    <row r="128" spans="2:5" x14ac:dyDescent="0.3">
      <c r="B128" s="10">
        <v>2059</v>
      </c>
      <c r="C128" s="116">
        <v>15.759767097229981</v>
      </c>
      <c r="D128" s="116">
        <v>19.048764470479671</v>
      </c>
      <c r="E128" s="117">
        <v>34.80853156770965</v>
      </c>
    </row>
    <row r="129" spans="2:11" x14ac:dyDescent="0.3">
      <c r="B129" s="10">
        <v>2060</v>
      </c>
      <c r="C129" s="122">
        <v>14.19599218750651</v>
      </c>
      <c r="D129" s="122">
        <v>19.292416350214332</v>
      </c>
      <c r="E129" s="123">
        <v>33.488408537720836</v>
      </c>
    </row>
    <row r="130" spans="2:11" s="184" customFormat="1" x14ac:dyDescent="0.3">
      <c r="B130" s="212"/>
      <c r="C130" s="213"/>
      <c r="D130" s="213"/>
      <c r="E130" s="213"/>
      <c r="F130" s="213"/>
      <c r="G130" s="213"/>
      <c r="H130" s="213"/>
      <c r="I130" s="213"/>
      <c r="J130" s="213"/>
      <c r="K130" s="213"/>
    </row>
    <row r="131" spans="2:11" ht="18" x14ac:dyDescent="0.35">
      <c r="B131" s="25" t="s">
        <v>33</v>
      </c>
      <c r="C131" s="25"/>
    </row>
    <row r="132" spans="2:11" ht="18" x14ac:dyDescent="0.35">
      <c r="B132" s="24" t="s">
        <v>13</v>
      </c>
      <c r="C132" s="24"/>
    </row>
    <row r="133" spans="2:11" x14ac:dyDescent="0.3">
      <c r="B133" s="1" t="s">
        <v>2</v>
      </c>
      <c r="C133" s="1" t="s">
        <v>10</v>
      </c>
      <c r="D133" s="1" t="s">
        <v>5</v>
      </c>
      <c r="E133" s="1" t="s">
        <v>29</v>
      </c>
    </row>
    <row r="134" spans="2:11" x14ac:dyDescent="0.3">
      <c r="B134" s="1">
        <v>2022</v>
      </c>
      <c r="C134" s="113">
        <v>1270.5059191076259</v>
      </c>
      <c r="D134" s="113">
        <v>0.13277580288628349</v>
      </c>
      <c r="E134" s="114">
        <v>1270.638694910512</v>
      </c>
    </row>
    <row r="135" spans="2:11" x14ac:dyDescent="0.3">
      <c r="B135" s="1">
        <v>2023</v>
      </c>
      <c r="C135" s="116">
        <v>1232.0679264365119</v>
      </c>
      <c r="D135" s="116">
        <v>0.19385659904448679</v>
      </c>
      <c r="E135" s="117">
        <v>1232.2617830355571</v>
      </c>
    </row>
    <row r="136" spans="2:11" x14ac:dyDescent="0.3">
      <c r="B136" s="1">
        <v>2024</v>
      </c>
      <c r="C136" s="116">
        <v>1196.194621145218</v>
      </c>
      <c r="D136" s="116">
        <v>0.26494326205244639</v>
      </c>
      <c r="E136" s="117">
        <v>1196.459564407271</v>
      </c>
    </row>
    <row r="137" spans="2:11" x14ac:dyDescent="0.3">
      <c r="B137" s="1">
        <v>2025</v>
      </c>
      <c r="C137" s="116">
        <v>1162.713996926693</v>
      </c>
      <c r="D137" s="116">
        <v>0.34385246008495168</v>
      </c>
      <c r="E137" s="117">
        <v>1163.0578493867779</v>
      </c>
    </row>
    <row r="138" spans="2:11" x14ac:dyDescent="0.3">
      <c r="B138" s="1">
        <v>2026</v>
      </c>
      <c r="C138" s="116">
        <v>1130.4489444079859</v>
      </c>
      <c r="D138" s="116">
        <v>0.43865722342930641</v>
      </c>
      <c r="E138" s="117">
        <v>1130.887601631415</v>
      </c>
    </row>
    <row r="139" spans="2:11" x14ac:dyDescent="0.3">
      <c r="B139" s="1">
        <v>2027</v>
      </c>
      <c r="C139" s="116">
        <v>1098.144229374109</v>
      </c>
      <c r="D139" s="116">
        <v>0.54820124843888629</v>
      </c>
      <c r="E139" s="117">
        <v>1098.692430622548</v>
      </c>
    </row>
    <row r="140" spans="2:11" x14ac:dyDescent="0.3">
      <c r="B140" s="1">
        <v>2028</v>
      </c>
      <c r="C140" s="116">
        <v>1064.696742017695</v>
      </c>
      <c r="D140" s="116">
        <v>0.6655422389550395</v>
      </c>
      <c r="E140" s="117">
        <v>1065.3622842566499</v>
      </c>
    </row>
    <row r="141" spans="2:11" x14ac:dyDescent="0.3">
      <c r="B141" s="1">
        <v>2029</v>
      </c>
      <c r="C141" s="116">
        <v>1037.6269367597431</v>
      </c>
      <c r="D141" s="116">
        <v>0.79412787120676498</v>
      </c>
      <c r="E141" s="117">
        <v>1038.42106463095</v>
      </c>
    </row>
    <row r="142" spans="2:11" x14ac:dyDescent="0.3">
      <c r="B142" s="1">
        <v>2030</v>
      </c>
      <c r="C142" s="119">
        <v>1012.492453245926</v>
      </c>
      <c r="D142" s="119">
        <v>0.93317141197234377</v>
      </c>
      <c r="E142" s="120">
        <v>1013.425624657899</v>
      </c>
    </row>
    <row r="143" spans="2:11" x14ac:dyDescent="0.3">
      <c r="B143" s="1">
        <v>2031</v>
      </c>
      <c r="C143" s="116">
        <v>989.10362626134179</v>
      </c>
      <c r="D143" s="116">
        <v>1.082449059813646</v>
      </c>
      <c r="E143" s="117">
        <v>990.18607532115539</v>
      </c>
    </row>
    <row r="144" spans="2:11" x14ac:dyDescent="0.3">
      <c r="B144" s="1">
        <v>2032</v>
      </c>
      <c r="C144" s="116">
        <v>967.27526595579684</v>
      </c>
      <c r="D144" s="116">
        <v>1.266381887412626</v>
      </c>
      <c r="E144" s="117">
        <v>968.5416478432096</v>
      </c>
    </row>
    <row r="145" spans="2:5" x14ac:dyDescent="0.3">
      <c r="B145" s="1">
        <v>2033</v>
      </c>
      <c r="C145" s="116">
        <v>946.46326558665828</v>
      </c>
      <c r="D145" s="116">
        <v>1.529744705391201</v>
      </c>
      <c r="E145" s="117">
        <v>947.99301029204935</v>
      </c>
    </row>
    <row r="146" spans="2:5" x14ac:dyDescent="0.3">
      <c r="B146" s="1">
        <v>2034</v>
      </c>
      <c r="C146" s="116">
        <v>926.39862215066398</v>
      </c>
      <c r="D146" s="116">
        <v>1.8969000264574609</v>
      </c>
      <c r="E146" s="117">
        <v>928.29552217712137</v>
      </c>
    </row>
    <row r="147" spans="2:5" x14ac:dyDescent="0.3">
      <c r="B147" s="1">
        <v>2035</v>
      </c>
      <c r="C147" s="116">
        <v>906.58069188737318</v>
      </c>
      <c r="D147" s="116">
        <v>2.4140680619319959</v>
      </c>
      <c r="E147" s="117">
        <v>908.99475994930526</v>
      </c>
    </row>
    <row r="148" spans="2:5" x14ac:dyDescent="0.3">
      <c r="B148" s="1">
        <v>2036</v>
      </c>
      <c r="C148" s="116">
        <v>886.52777685903141</v>
      </c>
      <c r="D148" s="116">
        <v>3.135885864605179</v>
      </c>
      <c r="E148" s="117">
        <v>889.66366272363655</v>
      </c>
    </row>
    <row r="149" spans="2:5" x14ac:dyDescent="0.3">
      <c r="B149" s="1">
        <v>2037</v>
      </c>
      <c r="C149" s="116">
        <v>865.54427714109261</v>
      </c>
      <c r="D149" s="116">
        <v>4.1290088484623109</v>
      </c>
      <c r="E149" s="117">
        <v>869.67328598955487</v>
      </c>
    </row>
    <row r="150" spans="2:5" x14ac:dyDescent="0.3">
      <c r="B150" s="1">
        <v>2038</v>
      </c>
      <c r="C150" s="116">
        <v>842.88068347301248</v>
      </c>
      <c r="D150" s="116">
        <v>5.4698337111329973</v>
      </c>
      <c r="E150" s="117">
        <v>848.35051718414547</v>
      </c>
    </row>
    <row r="151" spans="2:5" x14ac:dyDescent="0.3">
      <c r="B151" s="1">
        <v>2039</v>
      </c>
      <c r="C151" s="116">
        <v>819.66678843149839</v>
      </c>
      <c r="D151" s="116">
        <v>7.1795566925357379</v>
      </c>
      <c r="E151" s="117">
        <v>826.84634512403409</v>
      </c>
    </row>
    <row r="152" spans="2:5" x14ac:dyDescent="0.3">
      <c r="B152" s="1">
        <v>2040</v>
      </c>
      <c r="C152" s="119">
        <v>794.42705170305715</v>
      </c>
      <c r="D152" s="119">
        <v>9.2497468276320003</v>
      </c>
      <c r="E152" s="120">
        <v>803.6767985306891</v>
      </c>
    </row>
    <row r="153" spans="2:5" x14ac:dyDescent="0.3">
      <c r="B153" s="1">
        <v>2041</v>
      </c>
      <c r="C153" s="116">
        <v>767.4960096761132</v>
      </c>
      <c r="D153" s="116">
        <v>11.640515393833009</v>
      </c>
      <c r="E153" s="117">
        <v>779.13652506994629</v>
      </c>
    </row>
    <row r="154" spans="2:5" x14ac:dyDescent="0.3">
      <c r="B154" s="1">
        <v>2042</v>
      </c>
      <c r="C154" s="116">
        <v>739.15459873290695</v>
      </c>
      <c r="D154" s="116">
        <v>14.29289837697744</v>
      </c>
      <c r="E154" s="117">
        <v>753.44749710988435</v>
      </c>
    </row>
    <row r="155" spans="2:5" x14ac:dyDescent="0.3">
      <c r="B155" s="1">
        <v>2043</v>
      </c>
      <c r="C155" s="116">
        <v>709.95230213788329</v>
      </c>
      <c r="D155" s="116">
        <v>17.14219879980779</v>
      </c>
      <c r="E155" s="117">
        <v>727.09450093769112</v>
      </c>
    </row>
    <row r="156" spans="2:5" x14ac:dyDescent="0.3">
      <c r="B156" s="1">
        <v>2044</v>
      </c>
      <c r="C156" s="116">
        <v>680.14989437520182</v>
      </c>
      <c r="D156" s="116">
        <v>20.138382756054298</v>
      </c>
      <c r="E156" s="117">
        <v>700.28827713125611</v>
      </c>
    </row>
    <row r="157" spans="2:5" x14ac:dyDescent="0.3">
      <c r="B157" s="1">
        <v>2045</v>
      </c>
      <c r="C157" s="116">
        <v>650.05039076470268</v>
      </c>
      <c r="D157" s="116">
        <v>23.24957594548551</v>
      </c>
      <c r="E157" s="117">
        <v>673.29996671018819</v>
      </c>
    </row>
    <row r="158" spans="2:5" x14ac:dyDescent="0.3">
      <c r="B158" s="1">
        <v>2046</v>
      </c>
      <c r="C158" s="116">
        <v>620.34346234517625</v>
      </c>
      <c r="D158" s="116">
        <v>26.391115508500551</v>
      </c>
      <c r="E158" s="117">
        <v>646.7345778536768</v>
      </c>
    </row>
    <row r="159" spans="2:5" x14ac:dyDescent="0.3">
      <c r="B159" s="1">
        <v>2047</v>
      </c>
      <c r="C159" s="116">
        <v>591.49876292629585</v>
      </c>
      <c r="D159" s="116">
        <v>29.4938455421504</v>
      </c>
      <c r="E159" s="117">
        <v>620.99260846844629</v>
      </c>
    </row>
    <row r="160" spans="2:5" x14ac:dyDescent="0.3">
      <c r="B160" s="1">
        <v>2048</v>
      </c>
      <c r="C160" s="116">
        <v>563.79939103129732</v>
      </c>
      <c r="D160" s="116">
        <v>32.512181338063137</v>
      </c>
      <c r="E160" s="117">
        <v>596.31157236936053</v>
      </c>
    </row>
    <row r="161" spans="2:11" x14ac:dyDescent="0.3">
      <c r="B161" s="1">
        <v>2049</v>
      </c>
      <c r="C161" s="116">
        <v>537.26869899778296</v>
      </c>
      <c r="D161" s="116">
        <v>35.434263348029553</v>
      </c>
      <c r="E161" s="117">
        <v>572.70296234581258</v>
      </c>
    </row>
    <row r="162" spans="2:11" x14ac:dyDescent="0.3">
      <c r="B162" s="1">
        <v>2050</v>
      </c>
      <c r="C162" s="119">
        <v>511.86905573180547</v>
      </c>
      <c r="D162" s="119">
        <v>38.269243691872937</v>
      </c>
      <c r="E162" s="120">
        <v>550.1382994236784</v>
      </c>
    </row>
    <row r="163" spans="2:11" x14ac:dyDescent="0.3">
      <c r="B163" s="1">
        <v>2051</v>
      </c>
      <c r="C163" s="116">
        <v>487.42016823418231</v>
      </c>
      <c r="D163" s="116">
        <v>41.002421174249008</v>
      </c>
      <c r="E163" s="117">
        <v>528.42258940843124</v>
      </c>
    </row>
    <row r="164" spans="2:11" x14ac:dyDescent="0.3">
      <c r="B164" s="1">
        <v>2052</v>
      </c>
      <c r="C164" s="116">
        <v>464.08516648038147</v>
      </c>
      <c r="D164" s="116">
        <v>43.643697752961017</v>
      </c>
      <c r="E164" s="117">
        <v>507.72886423334239</v>
      </c>
    </row>
    <row r="165" spans="2:11" x14ac:dyDescent="0.3">
      <c r="B165" s="1">
        <v>2053</v>
      </c>
      <c r="C165" s="116">
        <v>441.84483481789078</v>
      </c>
      <c r="D165" s="116">
        <v>46.183220641005413</v>
      </c>
      <c r="E165" s="117">
        <v>488.02805545889618</v>
      </c>
    </row>
    <row r="166" spans="2:11" x14ac:dyDescent="0.3">
      <c r="B166" s="1">
        <v>2054</v>
      </c>
      <c r="C166" s="116">
        <v>420.76533169846391</v>
      </c>
      <c r="D166" s="116">
        <v>48.611660810690452</v>
      </c>
      <c r="E166" s="117">
        <v>469.37699250915432</v>
      </c>
    </row>
    <row r="167" spans="2:11" x14ac:dyDescent="0.3">
      <c r="B167" s="1">
        <v>2055</v>
      </c>
      <c r="C167" s="116">
        <v>400.85451964896112</v>
      </c>
      <c r="D167" s="116">
        <v>50.928802607216667</v>
      </c>
      <c r="E167" s="117">
        <v>451.78332225617771</v>
      </c>
    </row>
    <row r="168" spans="2:11" x14ac:dyDescent="0.3">
      <c r="B168" s="1">
        <v>2056</v>
      </c>
      <c r="C168" s="116">
        <v>382.02459708580409</v>
      </c>
      <c r="D168" s="116">
        <v>53.126662849576867</v>
      </c>
      <c r="E168" s="117">
        <v>435.15125993538112</v>
      </c>
    </row>
    <row r="169" spans="2:11" x14ac:dyDescent="0.3">
      <c r="B169" s="1">
        <v>2057</v>
      </c>
      <c r="C169" s="116">
        <v>364.34861394761572</v>
      </c>
      <c r="D169" s="116">
        <v>55.204225940618002</v>
      </c>
      <c r="E169" s="117">
        <v>419.55283988823368</v>
      </c>
    </row>
    <row r="170" spans="2:11" x14ac:dyDescent="0.3">
      <c r="B170" s="1">
        <v>2058</v>
      </c>
      <c r="C170" s="116">
        <v>347.74344087826711</v>
      </c>
      <c r="D170" s="116">
        <v>57.163719958252308</v>
      </c>
      <c r="E170" s="117">
        <v>404.90716083651938</v>
      </c>
    </row>
    <row r="171" spans="2:11" x14ac:dyDescent="0.3">
      <c r="B171" s="1">
        <v>2059</v>
      </c>
      <c r="C171" s="116">
        <v>332.12464863041828</v>
      </c>
      <c r="D171" s="116">
        <v>59.021295066807049</v>
      </c>
      <c r="E171" s="117">
        <v>391.14594369722539</v>
      </c>
    </row>
    <row r="172" spans="2:11" x14ac:dyDescent="0.3">
      <c r="B172" s="1">
        <v>2060</v>
      </c>
      <c r="C172" s="122">
        <v>317.28062013383891</v>
      </c>
      <c r="D172" s="122">
        <v>60.791970668976013</v>
      </c>
      <c r="E172" s="123">
        <v>378.07259080281489</v>
      </c>
    </row>
    <row r="173" spans="2:11" s="184" customFormat="1" x14ac:dyDescent="0.3">
      <c r="B173" s="212"/>
      <c r="C173" s="213"/>
      <c r="D173" s="213"/>
      <c r="E173" s="213"/>
      <c r="F173" s="213"/>
      <c r="G173" s="213"/>
      <c r="H173" s="213"/>
      <c r="I173" s="213"/>
      <c r="J173" s="213"/>
      <c r="K173" s="213"/>
    </row>
    <row r="174" spans="2:11" ht="18" x14ac:dyDescent="0.35">
      <c r="B174" s="25" t="s">
        <v>33</v>
      </c>
      <c r="C174" s="25"/>
    </row>
    <row r="175" spans="2:11" ht="18" x14ac:dyDescent="0.35">
      <c r="B175" s="24" t="s">
        <v>21</v>
      </c>
      <c r="C175" s="24"/>
    </row>
    <row r="176" spans="2:11" x14ac:dyDescent="0.3">
      <c r="B176" s="124" t="s">
        <v>2</v>
      </c>
      <c r="C176" s="124" t="s">
        <v>10</v>
      </c>
      <c r="D176" s="124" t="s">
        <v>11</v>
      </c>
      <c r="E176" s="124" t="s">
        <v>30</v>
      </c>
      <c r="F176" s="124" t="s">
        <v>9</v>
      </c>
      <c r="G176" s="124" t="s">
        <v>6</v>
      </c>
      <c r="H176" s="124" t="s">
        <v>7</v>
      </c>
      <c r="I176" s="124" t="s">
        <v>5</v>
      </c>
      <c r="J176" s="124" t="s">
        <v>8</v>
      </c>
      <c r="K176" s="124" t="s">
        <v>29</v>
      </c>
    </row>
    <row r="177" spans="2:11" x14ac:dyDescent="0.3">
      <c r="B177" s="10">
        <v>2022</v>
      </c>
      <c r="C177" s="113">
        <v>1.349735459705623</v>
      </c>
      <c r="D177" s="113">
        <v>33786.6247885134</v>
      </c>
      <c r="E177" s="113">
        <v>1.919846981399937</v>
      </c>
      <c r="F177" s="113">
        <v>385.79753575226152</v>
      </c>
      <c r="G177" s="113">
        <v>0</v>
      </c>
      <c r="H177" s="113">
        <v>0</v>
      </c>
      <c r="I177" s="113">
        <v>0</v>
      </c>
      <c r="J177" s="113">
        <v>0</v>
      </c>
      <c r="K177" s="114">
        <v>34175.691906706757</v>
      </c>
    </row>
    <row r="178" spans="2:11" x14ac:dyDescent="0.3">
      <c r="B178" s="10">
        <v>2023</v>
      </c>
      <c r="C178" s="116">
        <v>1.3408749879746751</v>
      </c>
      <c r="D178" s="116">
        <v>36441.15220576174</v>
      </c>
      <c r="E178" s="116">
        <v>1.90590230955648</v>
      </c>
      <c r="F178" s="116">
        <v>524.20314140795074</v>
      </c>
      <c r="G178" s="116">
        <v>0</v>
      </c>
      <c r="H178" s="116">
        <v>0</v>
      </c>
      <c r="I178" s="116">
        <v>2.5308225445903112</v>
      </c>
      <c r="J178" s="116">
        <v>0</v>
      </c>
      <c r="K178" s="117">
        <v>36971.132947011807</v>
      </c>
    </row>
    <row r="179" spans="2:11" x14ac:dyDescent="0.3">
      <c r="B179" s="10">
        <v>2024</v>
      </c>
      <c r="C179" s="116">
        <v>1.242396507640642</v>
      </c>
      <c r="D179" s="116">
        <v>36340.527542167503</v>
      </c>
      <c r="E179" s="116">
        <v>1.7645650534037629</v>
      </c>
      <c r="F179" s="116">
        <v>624.05379307454325</v>
      </c>
      <c r="G179" s="116">
        <v>0</v>
      </c>
      <c r="H179" s="116">
        <v>0</v>
      </c>
      <c r="I179" s="116">
        <v>15.68188628251853</v>
      </c>
      <c r="J179" s="116">
        <v>0</v>
      </c>
      <c r="K179" s="117">
        <v>36983.270183085609</v>
      </c>
    </row>
    <row r="180" spans="2:11" x14ac:dyDescent="0.3">
      <c r="B180" s="10">
        <v>2025</v>
      </c>
      <c r="C180" s="116">
        <v>1.153162939573974</v>
      </c>
      <c r="D180" s="116">
        <v>35785.772072243613</v>
      </c>
      <c r="E180" s="116">
        <v>1.6358685923634899</v>
      </c>
      <c r="F180" s="116">
        <v>783.85420111619885</v>
      </c>
      <c r="G180" s="116">
        <v>0</v>
      </c>
      <c r="H180" s="116">
        <v>0</v>
      </c>
      <c r="I180" s="116">
        <v>56.100979830248349</v>
      </c>
      <c r="J180" s="116">
        <v>0</v>
      </c>
      <c r="K180" s="117">
        <v>36628.516284721991</v>
      </c>
    </row>
    <row r="181" spans="2:11" x14ac:dyDescent="0.3">
      <c r="B181" s="10">
        <v>2026</v>
      </c>
      <c r="C181" s="116">
        <v>1.0732636179277919</v>
      </c>
      <c r="D181" s="116">
        <v>35010.542513717592</v>
      </c>
      <c r="E181" s="116">
        <v>1.520510996808828</v>
      </c>
      <c r="F181" s="116">
        <v>999.07738589753615</v>
      </c>
      <c r="G181" s="116">
        <v>0</v>
      </c>
      <c r="H181" s="116">
        <v>0</v>
      </c>
      <c r="I181" s="116">
        <v>116.333794284083</v>
      </c>
      <c r="J181" s="116">
        <v>1.873964180284863</v>
      </c>
      <c r="K181" s="117">
        <v>36130.421432694216</v>
      </c>
    </row>
    <row r="182" spans="2:11" x14ac:dyDescent="0.3">
      <c r="B182" s="10">
        <v>2027</v>
      </c>
      <c r="C182" s="116">
        <v>1.0012509948152091</v>
      </c>
      <c r="D182" s="116">
        <v>34235.326054275327</v>
      </c>
      <c r="E182" s="116">
        <v>1.4164051628666181</v>
      </c>
      <c r="F182" s="116">
        <v>1232.0368079587331</v>
      </c>
      <c r="G182" s="116">
        <v>0</v>
      </c>
      <c r="H182" s="116">
        <v>0</v>
      </c>
      <c r="I182" s="116">
        <v>179.04480958488119</v>
      </c>
      <c r="J182" s="116">
        <v>4.2230873698102531</v>
      </c>
      <c r="K182" s="117">
        <v>35653.048415346442</v>
      </c>
    </row>
    <row r="183" spans="2:11" x14ac:dyDescent="0.3">
      <c r="B183" s="10">
        <v>2028</v>
      </c>
      <c r="C183" s="116">
        <v>0.93768272204438119</v>
      </c>
      <c r="D183" s="116">
        <v>33525.694526419808</v>
      </c>
      <c r="E183" s="116">
        <v>1.324300247128446</v>
      </c>
      <c r="F183" s="116">
        <v>1465.882999547739</v>
      </c>
      <c r="G183" s="116">
        <v>0</v>
      </c>
      <c r="H183" s="116">
        <v>0</v>
      </c>
      <c r="I183" s="116">
        <v>245.10387192579611</v>
      </c>
      <c r="J183" s="116">
        <v>8.2744185348454984</v>
      </c>
      <c r="K183" s="117">
        <v>35247.217799397367</v>
      </c>
    </row>
    <row r="184" spans="2:11" x14ac:dyDescent="0.3">
      <c r="B184" s="11">
        <v>2029</v>
      </c>
      <c r="C184" s="116">
        <v>0.87980712412183926</v>
      </c>
      <c r="D184" s="116">
        <v>32819.33664820133</v>
      </c>
      <c r="E184" s="116">
        <v>1.240264942254703</v>
      </c>
      <c r="F184" s="116">
        <v>1699.2997305473191</v>
      </c>
      <c r="G184" s="116">
        <v>0</v>
      </c>
      <c r="H184" s="116">
        <v>0</v>
      </c>
      <c r="I184" s="116">
        <v>315.43481777210519</v>
      </c>
      <c r="J184" s="116">
        <v>15.24050742164397</v>
      </c>
      <c r="K184" s="117">
        <v>34851.43177600878</v>
      </c>
    </row>
    <row r="185" spans="2:11" x14ac:dyDescent="0.3">
      <c r="B185" s="10">
        <v>2030</v>
      </c>
      <c r="C185" s="119">
        <v>0.82594874803719953</v>
      </c>
      <c r="D185" s="119">
        <v>32152.735043334971</v>
      </c>
      <c r="E185" s="119">
        <v>1.1619006646667751</v>
      </c>
      <c r="F185" s="119">
        <v>1936.4783699102991</v>
      </c>
      <c r="G185" s="119">
        <v>0</v>
      </c>
      <c r="H185" s="119">
        <v>0</v>
      </c>
      <c r="I185" s="119">
        <v>389.83554122014777</v>
      </c>
      <c r="J185" s="119">
        <v>26.80691014953749</v>
      </c>
      <c r="K185" s="120">
        <v>34507.843714027658</v>
      </c>
    </row>
    <row r="186" spans="2:11" x14ac:dyDescent="0.3">
      <c r="B186" s="12">
        <v>2031</v>
      </c>
      <c r="C186" s="116">
        <v>0.77070482382653049</v>
      </c>
      <c r="D186" s="116">
        <v>31418.42496152383</v>
      </c>
      <c r="E186" s="116">
        <v>1.0815888670569469</v>
      </c>
      <c r="F186" s="116">
        <v>2175.4433201080401</v>
      </c>
      <c r="G186" s="116">
        <v>0</v>
      </c>
      <c r="H186" s="116">
        <v>0</v>
      </c>
      <c r="I186" s="116">
        <v>471.0526472538798</v>
      </c>
      <c r="J186" s="116">
        <v>42.77644636307533</v>
      </c>
      <c r="K186" s="117">
        <v>34109.549668939697</v>
      </c>
    </row>
    <row r="187" spans="2:11" x14ac:dyDescent="0.3">
      <c r="B187" s="10">
        <v>2032</v>
      </c>
      <c r="C187" s="116">
        <v>0.71546453619634498</v>
      </c>
      <c r="D187" s="116">
        <v>30716.688350676781</v>
      </c>
      <c r="E187" s="116">
        <v>1.001289135870129</v>
      </c>
      <c r="F187" s="116">
        <v>2412.7534428737199</v>
      </c>
      <c r="G187" s="116">
        <v>0</v>
      </c>
      <c r="H187" s="116">
        <v>0</v>
      </c>
      <c r="I187" s="116">
        <v>563.40017212890007</v>
      </c>
      <c r="J187" s="116">
        <v>66.54589293378713</v>
      </c>
      <c r="K187" s="117">
        <v>33761.104612285257</v>
      </c>
    </row>
    <row r="188" spans="2:11" x14ac:dyDescent="0.3">
      <c r="B188" s="10">
        <v>2033</v>
      </c>
      <c r="C188" s="116">
        <v>0.65980778257889383</v>
      </c>
      <c r="D188" s="116">
        <v>29926.826488770719</v>
      </c>
      <c r="E188" s="116">
        <v>0.9204171085102486</v>
      </c>
      <c r="F188" s="116">
        <v>2662.303254713112</v>
      </c>
      <c r="G188" s="116">
        <v>0</v>
      </c>
      <c r="H188" s="116">
        <v>0</v>
      </c>
      <c r="I188" s="116">
        <v>663.8717909603555</v>
      </c>
      <c r="J188" s="116">
        <v>95.860291068401253</v>
      </c>
      <c r="K188" s="117">
        <v>33350.442050403683</v>
      </c>
    </row>
    <row r="189" spans="2:11" x14ac:dyDescent="0.3">
      <c r="B189" s="10">
        <v>2034</v>
      </c>
      <c r="C189" s="116">
        <v>0.60547277896562846</v>
      </c>
      <c r="D189" s="116">
        <v>29139.794049694581</v>
      </c>
      <c r="E189" s="116">
        <v>0.84139727256967412</v>
      </c>
      <c r="F189" s="116">
        <v>2927.9699405749288</v>
      </c>
      <c r="G189" s="116">
        <v>0</v>
      </c>
      <c r="H189" s="116">
        <v>0</v>
      </c>
      <c r="I189" s="116">
        <v>773.71119336995434</v>
      </c>
      <c r="J189" s="116">
        <v>132.52883009611679</v>
      </c>
      <c r="K189" s="117">
        <v>32975.450883787118</v>
      </c>
    </row>
    <row r="190" spans="2:11" x14ac:dyDescent="0.3">
      <c r="B190" s="10">
        <v>2035</v>
      </c>
      <c r="C190" s="116">
        <v>0.55012915435362375</v>
      </c>
      <c r="D190" s="116">
        <v>28273.287743682169</v>
      </c>
      <c r="E190" s="116">
        <v>0.76098534393862116</v>
      </c>
      <c r="F190" s="116">
        <v>3193.8918936709679</v>
      </c>
      <c r="G190" s="116">
        <v>0</v>
      </c>
      <c r="H190" s="116">
        <v>0</v>
      </c>
      <c r="I190" s="116">
        <v>885.90571987769681</v>
      </c>
      <c r="J190" s="116">
        <v>176.3277539095198</v>
      </c>
      <c r="K190" s="117">
        <v>32530.724225638642</v>
      </c>
    </row>
    <row r="191" spans="2:11" x14ac:dyDescent="0.3">
      <c r="B191" s="10">
        <v>2036</v>
      </c>
      <c r="C191" s="116">
        <v>0.49565836594604068</v>
      </c>
      <c r="D191" s="116">
        <v>27414.921374947611</v>
      </c>
      <c r="E191" s="116">
        <v>0.68179380676447943</v>
      </c>
      <c r="F191" s="116">
        <v>3485.939905541235</v>
      </c>
      <c r="G191" s="116">
        <v>0</v>
      </c>
      <c r="H191" s="116">
        <v>0</v>
      </c>
      <c r="I191" s="116">
        <v>1000.60608994426</v>
      </c>
      <c r="J191" s="116">
        <v>228.62659713383999</v>
      </c>
      <c r="K191" s="117">
        <v>32131.27141973966</v>
      </c>
    </row>
    <row r="192" spans="2:11" x14ac:dyDescent="0.3">
      <c r="B192" s="10">
        <v>2037</v>
      </c>
      <c r="C192" s="116">
        <v>0.4417894912583436</v>
      </c>
      <c r="D192" s="116">
        <v>26578.60467278224</v>
      </c>
      <c r="E192" s="116">
        <v>0.60343458970256281</v>
      </c>
      <c r="F192" s="116">
        <v>3778.6517693426858</v>
      </c>
      <c r="G192" s="116">
        <v>0</v>
      </c>
      <c r="H192" s="116">
        <v>0</v>
      </c>
      <c r="I192" s="116">
        <v>1119.721393193681</v>
      </c>
      <c r="J192" s="116">
        <v>293.9286151372736</v>
      </c>
      <c r="K192" s="117">
        <v>31771.951674536831</v>
      </c>
    </row>
    <row r="193" spans="2:11" x14ac:dyDescent="0.3">
      <c r="B193" s="10">
        <v>2038</v>
      </c>
      <c r="C193" s="116">
        <v>0.38815979409290302</v>
      </c>
      <c r="D193" s="116">
        <v>25750.90414390244</v>
      </c>
      <c r="E193" s="116">
        <v>0.5253986968885046</v>
      </c>
      <c r="F193" s="116">
        <v>4086.722815389277</v>
      </c>
      <c r="G193" s="116">
        <v>0</v>
      </c>
      <c r="H193" s="116">
        <v>0</v>
      </c>
      <c r="I193" s="116">
        <v>1242.620397082854</v>
      </c>
      <c r="J193" s="116">
        <v>370.47149994194348</v>
      </c>
      <c r="K193" s="117">
        <v>31451.6324148075</v>
      </c>
    </row>
    <row r="194" spans="2:11" x14ac:dyDescent="0.3">
      <c r="B194" s="11">
        <v>2039</v>
      </c>
      <c r="C194" s="116">
        <v>0.33468432421442151</v>
      </c>
      <c r="D194" s="116">
        <v>24961.54852663213</v>
      </c>
      <c r="E194" s="116">
        <v>0.44756062428817328</v>
      </c>
      <c r="F194" s="116">
        <v>4391.1541117589268</v>
      </c>
      <c r="G194" s="116">
        <v>0</v>
      </c>
      <c r="H194" s="116">
        <v>0</v>
      </c>
      <c r="I194" s="116">
        <v>1367.833610798217</v>
      </c>
      <c r="J194" s="116">
        <v>453.61836351426382</v>
      </c>
      <c r="K194" s="117">
        <v>31174.936857652039</v>
      </c>
    </row>
    <row r="195" spans="2:11" x14ac:dyDescent="0.3">
      <c r="B195" s="10">
        <v>2040</v>
      </c>
      <c r="C195" s="119">
        <v>0.2813062182768965</v>
      </c>
      <c r="D195" s="119">
        <v>24209.084716688008</v>
      </c>
      <c r="E195" s="119">
        <v>0.3698303147734317</v>
      </c>
      <c r="F195" s="119">
        <v>4698.0586060805099</v>
      </c>
      <c r="G195" s="119">
        <v>0</v>
      </c>
      <c r="H195" s="119">
        <v>0</v>
      </c>
      <c r="I195" s="119">
        <v>1493.943125228391</v>
      </c>
      <c r="J195" s="119">
        <v>546.1162757417369</v>
      </c>
      <c r="K195" s="120">
        <v>30947.853860271702</v>
      </c>
    </row>
    <row r="196" spans="2:11" x14ac:dyDescent="0.3">
      <c r="B196" s="12">
        <v>2041</v>
      </c>
      <c r="C196" s="116">
        <v>0.22684850954835531</v>
      </c>
      <c r="D196" s="116">
        <v>23369.851261474389</v>
      </c>
      <c r="E196" s="116">
        <v>0.29067544343134649</v>
      </c>
      <c r="F196" s="116">
        <v>4990.8116882472896</v>
      </c>
      <c r="G196" s="116">
        <v>0</v>
      </c>
      <c r="H196" s="116">
        <v>0</v>
      </c>
      <c r="I196" s="116">
        <v>1612.6057678831901</v>
      </c>
      <c r="J196" s="116">
        <v>659.53798070769062</v>
      </c>
      <c r="K196" s="117">
        <v>30633.32422226555</v>
      </c>
    </row>
    <row r="197" spans="2:11" x14ac:dyDescent="0.3">
      <c r="B197" s="10">
        <v>2042</v>
      </c>
      <c r="C197" s="116">
        <v>0.1726259418822946</v>
      </c>
      <c r="D197" s="116">
        <v>22529.161789663751</v>
      </c>
      <c r="E197" s="116">
        <v>0.21184625479037791</v>
      </c>
      <c r="F197" s="116">
        <v>5280.4861404882622</v>
      </c>
      <c r="G197" s="116">
        <v>0</v>
      </c>
      <c r="H197" s="116">
        <v>0</v>
      </c>
      <c r="I197" s="116">
        <v>1726.036377309196</v>
      </c>
      <c r="J197" s="116">
        <v>814.50235213544772</v>
      </c>
      <c r="K197" s="117">
        <v>30350.571131793331</v>
      </c>
    </row>
    <row r="198" spans="2:11" x14ac:dyDescent="0.3">
      <c r="B198" s="10">
        <v>2043</v>
      </c>
      <c r="C198" s="116">
        <v>0.11852965480928419</v>
      </c>
      <c r="D198" s="116">
        <v>21671.016925161861</v>
      </c>
      <c r="E198" s="116">
        <v>0.13319809279682859</v>
      </c>
      <c r="F198" s="116">
        <v>5567.7179300130019</v>
      </c>
      <c r="G198" s="116">
        <v>0</v>
      </c>
      <c r="H198" s="116">
        <v>0</v>
      </c>
      <c r="I198" s="116">
        <v>1834.223475633225</v>
      </c>
      <c r="J198" s="116">
        <v>1002.116491368575</v>
      </c>
      <c r="K198" s="117">
        <v>30075.326549924259</v>
      </c>
    </row>
    <row r="199" spans="2:11" x14ac:dyDescent="0.3">
      <c r="B199" s="10">
        <v>2044</v>
      </c>
      <c r="C199" s="116">
        <v>6.4562337931447944E-2</v>
      </c>
      <c r="D199" s="116">
        <v>20803.374624775119</v>
      </c>
      <c r="E199" s="116">
        <v>6.7488259362942185E-2</v>
      </c>
      <c r="F199" s="116">
        <v>5860.8067826810466</v>
      </c>
      <c r="G199" s="116">
        <v>0</v>
      </c>
      <c r="H199" s="116">
        <v>0</v>
      </c>
      <c r="I199" s="116">
        <v>1936.169985592886</v>
      </c>
      <c r="J199" s="116">
        <v>1223.424273675872</v>
      </c>
      <c r="K199" s="117">
        <v>29823.90771732221</v>
      </c>
    </row>
    <row r="200" spans="2:11" x14ac:dyDescent="0.3">
      <c r="B200" s="10">
        <v>2045</v>
      </c>
      <c r="C200" s="116">
        <v>2.8202975311136851E-2</v>
      </c>
      <c r="D200" s="116">
        <v>19902.75761036935</v>
      </c>
      <c r="E200" s="116">
        <v>3.076805206580286E-2</v>
      </c>
      <c r="F200" s="116">
        <v>6153.0370218551234</v>
      </c>
      <c r="G200" s="116">
        <v>0</v>
      </c>
      <c r="H200" s="116">
        <v>0</v>
      </c>
      <c r="I200" s="116">
        <v>2031.20583853568</v>
      </c>
      <c r="J200" s="116">
        <v>1474.0593631903839</v>
      </c>
      <c r="K200" s="117">
        <v>29561.118804977908</v>
      </c>
    </row>
    <row r="201" spans="2:11" x14ac:dyDescent="0.3">
      <c r="B201" s="10">
        <v>2046</v>
      </c>
      <c r="C201" s="116">
        <v>1.409019564038619E-2</v>
      </c>
      <c r="D201" s="116">
        <v>19021.735782940861</v>
      </c>
      <c r="E201" s="116">
        <v>1.9470828869798031E-2</v>
      </c>
      <c r="F201" s="116">
        <v>6446.0427616217694</v>
      </c>
      <c r="G201" s="116">
        <v>0</v>
      </c>
      <c r="H201" s="116">
        <v>0</v>
      </c>
      <c r="I201" s="116">
        <v>2118.8723005693641</v>
      </c>
      <c r="J201" s="116">
        <v>1736.9688091734481</v>
      </c>
      <c r="K201" s="117">
        <v>29323.653215329959</v>
      </c>
    </row>
    <row r="202" spans="2:11" x14ac:dyDescent="0.3">
      <c r="B202" s="10">
        <v>2047</v>
      </c>
      <c r="C202" s="116">
        <v>1.267139444193926E-2</v>
      </c>
      <c r="D202" s="116">
        <v>18174.299504594532</v>
      </c>
      <c r="E202" s="116">
        <v>1.740783002841622E-2</v>
      </c>
      <c r="F202" s="116">
        <v>6736.6079481691122</v>
      </c>
      <c r="G202" s="116">
        <v>0</v>
      </c>
      <c r="H202" s="116">
        <v>0</v>
      </c>
      <c r="I202" s="116">
        <v>2201.78122734615</v>
      </c>
      <c r="J202" s="116">
        <v>1984.8961653071001</v>
      </c>
      <c r="K202" s="117">
        <v>29097.614924641359</v>
      </c>
    </row>
    <row r="203" spans="2:11" x14ac:dyDescent="0.3">
      <c r="B203" s="10">
        <v>2048</v>
      </c>
      <c r="C203" s="116">
        <v>1.125647312531231E-2</v>
      </c>
      <c r="D203" s="116">
        <v>17356.113573134811</v>
      </c>
      <c r="E203" s="116">
        <v>1.5350319752441E-2</v>
      </c>
      <c r="F203" s="116">
        <v>7035.4498818998627</v>
      </c>
      <c r="G203" s="116">
        <v>0</v>
      </c>
      <c r="H203" s="116">
        <v>0</v>
      </c>
      <c r="I203" s="116">
        <v>2278.3829734218862</v>
      </c>
      <c r="J203" s="116">
        <v>2221.382129391563</v>
      </c>
      <c r="K203" s="117">
        <v>28891.355164641001</v>
      </c>
    </row>
    <row r="204" spans="2:11" x14ac:dyDescent="0.3">
      <c r="B204" s="11">
        <v>2049</v>
      </c>
      <c r="C204" s="116">
        <v>9.8412678874482545E-3</v>
      </c>
      <c r="D204" s="116">
        <v>16551.885119268161</v>
      </c>
      <c r="E204" s="116">
        <v>1.329260751285204E-2</v>
      </c>
      <c r="F204" s="116">
        <v>7334.0840746631138</v>
      </c>
      <c r="G204" s="116">
        <v>0</v>
      </c>
      <c r="H204" s="116">
        <v>0</v>
      </c>
      <c r="I204" s="116">
        <v>2348.791916697292</v>
      </c>
      <c r="J204" s="116">
        <v>2451.8470082098388</v>
      </c>
      <c r="K204" s="117">
        <v>28686.631252713811</v>
      </c>
    </row>
    <row r="205" spans="2:11" x14ac:dyDescent="0.3">
      <c r="B205" s="10">
        <v>2050</v>
      </c>
      <c r="C205" s="119">
        <v>8.4194232280505876E-3</v>
      </c>
      <c r="D205" s="119">
        <v>15767.57980850668</v>
      </c>
      <c r="E205" s="119">
        <v>1.1226324501248089E-2</v>
      </c>
      <c r="F205" s="119">
        <v>7599.9091907778165</v>
      </c>
      <c r="G205" s="119">
        <v>0</v>
      </c>
      <c r="H205" s="119">
        <v>0</v>
      </c>
      <c r="I205" s="119">
        <v>2415.4514874777628</v>
      </c>
      <c r="J205" s="119">
        <v>2658.9725675072668</v>
      </c>
      <c r="K205" s="120">
        <v>28441.93270001726</v>
      </c>
    </row>
    <row r="206" spans="2:11" x14ac:dyDescent="0.3">
      <c r="B206" s="12">
        <v>2051</v>
      </c>
      <c r="C206" s="116">
        <v>7.0021810148227477E-3</v>
      </c>
      <c r="D206" s="116">
        <v>15055.681487941931</v>
      </c>
      <c r="E206" s="116">
        <v>9.1668400654097461E-3</v>
      </c>
      <c r="F206" s="116">
        <v>7807.2819322204496</v>
      </c>
      <c r="G206" s="116">
        <v>0</v>
      </c>
      <c r="H206" s="116">
        <v>0</v>
      </c>
      <c r="I206" s="116">
        <v>2479.4685293865241</v>
      </c>
      <c r="J206" s="116">
        <v>2847.759463628247</v>
      </c>
      <c r="K206" s="117">
        <v>28190.207582198229</v>
      </c>
    </row>
    <row r="207" spans="2:11" x14ac:dyDescent="0.3">
      <c r="B207" s="10">
        <v>2052</v>
      </c>
      <c r="C207" s="116">
        <v>5.5898368005358971E-3</v>
      </c>
      <c r="D207" s="116">
        <v>14423.508061584171</v>
      </c>
      <c r="E207" s="116">
        <v>7.1146082682524607E-3</v>
      </c>
      <c r="F207" s="116">
        <v>7930.556808826309</v>
      </c>
      <c r="G207" s="116">
        <v>0</v>
      </c>
      <c r="H207" s="116">
        <v>0</v>
      </c>
      <c r="I207" s="116">
        <v>2543.0106310933652</v>
      </c>
      <c r="J207" s="116">
        <v>3014.0577761687068</v>
      </c>
      <c r="K207" s="117">
        <v>27911.14598211761</v>
      </c>
    </row>
    <row r="208" spans="2:11" x14ac:dyDescent="0.3">
      <c r="B208" s="10">
        <v>2053</v>
      </c>
      <c r="C208" s="116">
        <v>4.1827366793996514E-3</v>
      </c>
      <c r="D208" s="116">
        <v>13872.83504866138</v>
      </c>
      <c r="E208" s="116">
        <v>5.0701766395426541E-3</v>
      </c>
      <c r="F208" s="116">
        <v>7978.9723498126486</v>
      </c>
      <c r="G208" s="116">
        <v>0</v>
      </c>
      <c r="H208" s="116">
        <v>0</v>
      </c>
      <c r="I208" s="116">
        <v>2604.3929035549718</v>
      </c>
      <c r="J208" s="116">
        <v>3163.6758779091379</v>
      </c>
      <c r="K208" s="117">
        <v>27619.885432851461</v>
      </c>
    </row>
    <row r="209" spans="2:11" x14ac:dyDescent="0.3">
      <c r="B209" s="10">
        <v>2054</v>
      </c>
      <c r="C209" s="116">
        <v>2.7836418081727591E-3</v>
      </c>
      <c r="D209" s="116">
        <v>13389.518942016541</v>
      </c>
      <c r="E209" s="116">
        <v>3.036815624647395E-3</v>
      </c>
      <c r="F209" s="116">
        <v>7973.2782087818841</v>
      </c>
      <c r="G209" s="116">
        <v>0</v>
      </c>
      <c r="H209" s="116">
        <v>0</v>
      </c>
      <c r="I209" s="116">
        <v>2670.623020393457</v>
      </c>
      <c r="J209" s="116">
        <v>3303.7908271935471</v>
      </c>
      <c r="K209" s="117">
        <v>27337.216818842859</v>
      </c>
    </row>
    <row r="210" spans="2:11" x14ac:dyDescent="0.3">
      <c r="B210" s="10">
        <v>2055</v>
      </c>
      <c r="C210" s="116">
        <v>1.388901757706903E-3</v>
      </c>
      <c r="D210" s="116">
        <v>12949.757204203401</v>
      </c>
      <c r="E210" s="116">
        <v>1.919282679351894E-3</v>
      </c>
      <c r="F210" s="116">
        <v>7907.735226587647</v>
      </c>
      <c r="G210" s="116">
        <v>0</v>
      </c>
      <c r="H210" s="116">
        <v>0</v>
      </c>
      <c r="I210" s="116">
        <v>2736.9224276046089</v>
      </c>
      <c r="J210" s="116">
        <v>3443.0460963859009</v>
      </c>
      <c r="K210" s="117">
        <v>27037.464262966001</v>
      </c>
    </row>
    <row r="211" spans="2:11" x14ac:dyDescent="0.3">
      <c r="B211" s="10">
        <v>2056</v>
      </c>
      <c r="C211" s="116">
        <v>1.247438442923732E-3</v>
      </c>
      <c r="D211" s="116">
        <v>12530.13424268858</v>
      </c>
      <c r="E211" s="116">
        <v>1.713717971990237E-3</v>
      </c>
      <c r="F211" s="116">
        <v>7779.7635419186336</v>
      </c>
      <c r="G211" s="116">
        <v>0</v>
      </c>
      <c r="H211" s="116">
        <v>0</v>
      </c>
      <c r="I211" s="116">
        <v>2806.211234497418</v>
      </c>
      <c r="J211" s="116">
        <v>3587.5226947080091</v>
      </c>
      <c r="K211" s="117">
        <v>26703.63467496906</v>
      </c>
    </row>
    <row r="212" spans="2:11" x14ac:dyDescent="0.3">
      <c r="B212" s="10">
        <v>2057</v>
      </c>
      <c r="C212" s="116">
        <v>1.1064118289423311E-3</v>
      </c>
      <c r="D212" s="116">
        <v>12104.601684624549</v>
      </c>
      <c r="E212" s="116">
        <v>1.5088007729487311E-3</v>
      </c>
      <c r="F212" s="116">
        <v>7604.4457402187836</v>
      </c>
      <c r="G212" s="116">
        <v>0</v>
      </c>
      <c r="H212" s="116">
        <v>0</v>
      </c>
      <c r="I212" s="116">
        <v>2876.824271725342</v>
      </c>
      <c r="J212" s="116">
        <v>3760.5367495663231</v>
      </c>
      <c r="K212" s="117">
        <v>26346.4110613476</v>
      </c>
    </row>
    <row r="213" spans="2:11" x14ac:dyDescent="0.3">
      <c r="B213" s="10">
        <v>2058</v>
      </c>
      <c r="C213" s="116">
        <v>9.6632238308925285E-4</v>
      </c>
      <c r="D213" s="116">
        <v>11676.36682582707</v>
      </c>
      <c r="E213" s="116">
        <v>1.3052123279432299E-3</v>
      </c>
      <c r="F213" s="116">
        <v>7381.486108588756</v>
      </c>
      <c r="G213" s="116">
        <v>0</v>
      </c>
      <c r="H213" s="116">
        <v>0</v>
      </c>
      <c r="I213" s="116">
        <v>2951.8584057851608</v>
      </c>
      <c r="J213" s="116">
        <v>3965.1300890936482</v>
      </c>
      <c r="K213" s="117">
        <v>25974.843700829351</v>
      </c>
    </row>
    <row r="214" spans="2:11" x14ac:dyDescent="0.3">
      <c r="B214" s="10">
        <v>2059</v>
      </c>
      <c r="C214" s="116">
        <v>8.2651780160116547E-4</v>
      </c>
      <c r="D214" s="116">
        <v>11222.129323786279</v>
      </c>
      <c r="E214" s="116">
        <v>1.102065639831394E-3</v>
      </c>
      <c r="F214" s="116">
        <v>7125.3587574777148</v>
      </c>
      <c r="G214" s="116">
        <v>0</v>
      </c>
      <c r="H214" s="116">
        <v>0</v>
      </c>
      <c r="I214" s="116">
        <v>3028.953720785491</v>
      </c>
      <c r="J214" s="116">
        <v>4203.7950575397526</v>
      </c>
      <c r="K214" s="117">
        <v>25580.23878817269</v>
      </c>
    </row>
    <row r="215" spans="2:11" x14ac:dyDescent="0.3">
      <c r="B215" s="10">
        <v>2060</v>
      </c>
      <c r="C215" s="122">
        <v>6.8744605694445054E-4</v>
      </c>
      <c r="D215" s="122">
        <v>10725.702280022209</v>
      </c>
      <c r="E215" s="122">
        <v>7.4996966948183777E-4</v>
      </c>
      <c r="F215" s="122">
        <v>6845.505990267191</v>
      </c>
      <c r="G215" s="122">
        <v>0</v>
      </c>
      <c r="H215" s="122">
        <v>0</v>
      </c>
      <c r="I215" s="122">
        <v>3108.2352771509568</v>
      </c>
      <c r="J215" s="122">
        <v>4485.2887559097389</v>
      </c>
      <c r="K215" s="123">
        <v>25164.73374076582</v>
      </c>
    </row>
    <row r="216" spans="2:11" s="184" customFormat="1" x14ac:dyDescent="0.3">
      <c r="B216" s="212"/>
      <c r="C216" s="213"/>
      <c r="D216" s="213"/>
      <c r="E216" s="213"/>
      <c r="F216" s="213"/>
      <c r="G216" s="213"/>
      <c r="H216" s="213"/>
      <c r="I216" s="213"/>
      <c r="J216" s="213"/>
      <c r="K216" s="213"/>
    </row>
    <row r="217" spans="2:11" ht="18" x14ac:dyDescent="0.35">
      <c r="B217" s="25" t="s">
        <v>33</v>
      </c>
      <c r="C217" s="25"/>
    </row>
    <row r="218" spans="2:11" ht="18" x14ac:dyDescent="0.35">
      <c r="B218" s="24" t="s">
        <v>1</v>
      </c>
      <c r="C218" s="24"/>
    </row>
    <row r="219" spans="2:11" x14ac:dyDescent="0.3">
      <c r="B219" s="10" t="s">
        <v>2</v>
      </c>
      <c r="C219" s="10" t="s">
        <v>10</v>
      </c>
      <c r="D219" s="10" t="s">
        <v>11</v>
      </c>
      <c r="E219" s="10" t="s">
        <v>9</v>
      </c>
      <c r="F219" s="10" t="s">
        <v>31</v>
      </c>
      <c r="G219" s="10" t="s">
        <v>6</v>
      </c>
      <c r="H219" s="10" t="s">
        <v>7</v>
      </c>
      <c r="I219" s="10" t="s">
        <v>5</v>
      </c>
      <c r="J219" s="10" t="s">
        <v>8</v>
      </c>
      <c r="K219" s="10" t="s">
        <v>29</v>
      </c>
    </row>
    <row r="220" spans="2:11" x14ac:dyDescent="0.3">
      <c r="B220" s="10">
        <v>2022</v>
      </c>
      <c r="C220" s="113">
        <v>45508.472295857529</v>
      </c>
      <c r="D220" s="113">
        <v>27544.908339887061</v>
      </c>
      <c r="E220" s="113">
        <v>516.97354368905837</v>
      </c>
      <c r="F220" s="113">
        <v>408.08653797726419</v>
      </c>
      <c r="G220" s="113">
        <v>1906.191627292025</v>
      </c>
      <c r="H220" s="113">
        <v>137.67187633240951</v>
      </c>
      <c r="I220" s="113">
        <v>687.55009419234466</v>
      </c>
      <c r="J220" s="113">
        <v>4.9347647144839267E-2</v>
      </c>
      <c r="K220" s="114">
        <v>76709.903662874844</v>
      </c>
    </row>
    <row r="221" spans="2:11" x14ac:dyDescent="0.3">
      <c r="B221" s="10">
        <v>2023</v>
      </c>
      <c r="C221" s="116">
        <v>44659.035289552128</v>
      </c>
      <c r="D221" s="116">
        <v>26754.221662186759</v>
      </c>
      <c r="E221" s="116">
        <v>549.76634562978768</v>
      </c>
      <c r="F221" s="116">
        <v>482.89327031421823</v>
      </c>
      <c r="G221" s="116">
        <v>2496.7212517662301</v>
      </c>
      <c r="H221" s="116">
        <v>156.8968171053331</v>
      </c>
      <c r="I221" s="116">
        <v>1303.4705420567011</v>
      </c>
      <c r="J221" s="116">
        <v>5.2279180888103252E-2</v>
      </c>
      <c r="K221" s="117">
        <v>76403.057457792063</v>
      </c>
    </row>
    <row r="222" spans="2:11" x14ac:dyDescent="0.3">
      <c r="B222" s="10">
        <v>2024</v>
      </c>
      <c r="C222" s="116">
        <v>42900.092547899192</v>
      </c>
      <c r="D222" s="116">
        <v>25527.686501058339</v>
      </c>
      <c r="E222" s="116">
        <v>562.79661897766982</v>
      </c>
      <c r="F222" s="116">
        <v>544.17677034066878</v>
      </c>
      <c r="G222" s="116">
        <v>3013.6094685502658</v>
      </c>
      <c r="H222" s="116">
        <v>168.86238766285371</v>
      </c>
      <c r="I222" s="116">
        <v>2010.1370809683719</v>
      </c>
      <c r="J222" s="116">
        <v>5.1877796701987423E-2</v>
      </c>
      <c r="K222" s="117">
        <v>74727.413253254053</v>
      </c>
    </row>
    <row r="223" spans="2:11" x14ac:dyDescent="0.3">
      <c r="B223" s="10">
        <v>2025</v>
      </c>
      <c r="C223" s="116">
        <v>41174.951407605979</v>
      </c>
      <c r="D223" s="116">
        <v>24287.18967111297</v>
      </c>
      <c r="E223" s="116">
        <v>567.74830979745661</v>
      </c>
      <c r="F223" s="116">
        <v>600.64312338448724</v>
      </c>
      <c r="G223" s="116">
        <v>3488.6981389036309</v>
      </c>
      <c r="H223" s="116">
        <v>177.19177256077609</v>
      </c>
      <c r="I223" s="116">
        <v>2839.4937908997472</v>
      </c>
      <c r="J223" s="116">
        <v>5.1479220507310429E-2</v>
      </c>
      <c r="K223" s="117">
        <v>73135.967693485538</v>
      </c>
    </row>
    <row r="224" spans="2:11" x14ac:dyDescent="0.3">
      <c r="B224" s="10">
        <v>2026</v>
      </c>
      <c r="C224" s="116">
        <v>39465.583752269951</v>
      </c>
      <c r="D224" s="116">
        <v>23040.04299884928</v>
      </c>
      <c r="E224" s="116">
        <v>564.70440216167765</v>
      </c>
      <c r="F224" s="116">
        <v>652.886023055039</v>
      </c>
      <c r="G224" s="116">
        <v>3941.6632898716061</v>
      </c>
      <c r="H224" s="116">
        <v>181.89940030958601</v>
      </c>
      <c r="I224" s="116">
        <v>3771.6208741020769</v>
      </c>
      <c r="J224" s="116">
        <v>5.1084449760353187E-2</v>
      </c>
      <c r="K224" s="117">
        <v>71618.451825068987</v>
      </c>
    </row>
    <row r="225" spans="2:11" x14ac:dyDescent="0.3">
      <c r="B225" s="10">
        <v>2027</v>
      </c>
      <c r="C225" s="116">
        <v>37469.838806298947</v>
      </c>
      <c r="D225" s="116">
        <v>21661.281648517081</v>
      </c>
      <c r="E225" s="116">
        <v>551.75942747229874</v>
      </c>
      <c r="F225" s="116">
        <v>695.34340104347893</v>
      </c>
      <c r="G225" s="116">
        <v>4360.0324011431176</v>
      </c>
      <c r="H225" s="116">
        <v>182.6985145777906</v>
      </c>
      <c r="I225" s="116">
        <v>4812.3034812556552</v>
      </c>
      <c r="J225" s="116">
        <v>7.5423913599623152E-2</v>
      </c>
      <c r="K225" s="117">
        <v>69733.33310422198</v>
      </c>
    </row>
    <row r="226" spans="2:11" x14ac:dyDescent="0.3">
      <c r="B226" s="10">
        <v>2028</v>
      </c>
      <c r="C226" s="116">
        <v>35247.468156842559</v>
      </c>
      <c r="D226" s="116">
        <v>20166.07523246219</v>
      </c>
      <c r="E226" s="116">
        <v>532.17123593969313</v>
      </c>
      <c r="F226" s="116">
        <v>727.54931119826404</v>
      </c>
      <c r="G226" s="116">
        <v>4721.6828334211841</v>
      </c>
      <c r="H226" s="116">
        <v>179.29681289905281</v>
      </c>
      <c r="I226" s="116">
        <v>6005.9098602123877</v>
      </c>
      <c r="J226" s="116">
        <v>0.1232473750635512</v>
      </c>
      <c r="K226" s="117">
        <v>67580.27669035038</v>
      </c>
    </row>
    <row r="227" spans="2:11" x14ac:dyDescent="0.3">
      <c r="B227" s="11">
        <v>2029</v>
      </c>
      <c r="C227" s="116">
        <v>33096.038596341969</v>
      </c>
      <c r="D227" s="116">
        <v>18717.879801396939</v>
      </c>
      <c r="E227" s="116">
        <v>509.61358553266763</v>
      </c>
      <c r="F227" s="116">
        <v>754.43876046672631</v>
      </c>
      <c r="G227" s="116">
        <v>5058.4322930202188</v>
      </c>
      <c r="H227" s="116">
        <v>173.1215584267517</v>
      </c>
      <c r="I227" s="116">
        <v>7399.059292931408</v>
      </c>
      <c r="J227" s="116">
        <v>0.21800542063128209</v>
      </c>
      <c r="K227" s="117">
        <v>65708.801893537311</v>
      </c>
    </row>
    <row r="228" spans="2:11" x14ac:dyDescent="0.3">
      <c r="B228" s="10">
        <v>2030</v>
      </c>
      <c r="C228" s="119">
        <v>30635.03903789409</v>
      </c>
      <c r="D228" s="119">
        <v>17121.745843824461</v>
      </c>
      <c r="E228" s="119">
        <v>482.66153963334568</v>
      </c>
      <c r="F228" s="119">
        <v>764.95659704719696</v>
      </c>
      <c r="G228" s="119">
        <v>5358.0310603560411</v>
      </c>
      <c r="H228" s="119">
        <v>164.69592355526351</v>
      </c>
      <c r="I228" s="119">
        <v>9036.0492827955059</v>
      </c>
      <c r="J228" s="119">
        <v>0.47567956209918649</v>
      </c>
      <c r="K228" s="120">
        <v>63563.654964668</v>
      </c>
    </row>
    <row r="229" spans="2:11" x14ac:dyDescent="0.3">
      <c r="B229" s="12">
        <v>2031</v>
      </c>
      <c r="C229" s="116">
        <v>28218.63918474934</v>
      </c>
      <c r="D229" s="116">
        <v>15652.916358909561</v>
      </c>
      <c r="E229" s="116">
        <v>455.45873962833218</v>
      </c>
      <c r="F229" s="116">
        <v>690.02438972161417</v>
      </c>
      <c r="G229" s="116">
        <v>5590.8431772623744</v>
      </c>
      <c r="H229" s="116">
        <v>156.64709615234469</v>
      </c>
      <c r="I229" s="116">
        <v>10754.617933594711</v>
      </c>
      <c r="J229" s="116">
        <v>1.006530610623245</v>
      </c>
      <c r="K229" s="117">
        <v>61520.153410628889</v>
      </c>
    </row>
    <row r="230" spans="2:11" x14ac:dyDescent="0.3">
      <c r="B230" s="10">
        <v>2032</v>
      </c>
      <c r="C230" s="116">
        <v>25904.753293447229</v>
      </c>
      <c r="D230" s="116">
        <v>14240.45553536421</v>
      </c>
      <c r="E230" s="116">
        <v>427.45931298711793</v>
      </c>
      <c r="F230" s="116">
        <v>619.3836448988975</v>
      </c>
      <c r="G230" s="116">
        <v>5737.314134198702</v>
      </c>
      <c r="H230" s="116">
        <v>148.12051995720071</v>
      </c>
      <c r="I230" s="116">
        <v>12534.186401071829</v>
      </c>
      <c r="J230" s="116">
        <v>2.0497130693427068</v>
      </c>
      <c r="K230" s="117">
        <v>59613.722554994521</v>
      </c>
    </row>
    <row r="231" spans="2:11" x14ac:dyDescent="0.3">
      <c r="B231" s="10">
        <v>2033</v>
      </c>
      <c r="C231" s="116">
        <v>23738.960397370909</v>
      </c>
      <c r="D231" s="116">
        <v>12923.16923526533</v>
      </c>
      <c r="E231" s="116">
        <v>399.73847602738522</v>
      </c>
      <c r="F231" s="116">
        <v>554.81738433699138</v>
      </c>
      <c r="G231" s="116">
        <v>5799.4632618586647</v>
      </c>
      <c r="H231" s="116">
        <v>139.35809063570221</v>
      </c>
      <c r="I231" s="116">
        <v>14353.80654540632</v>
      </c>
      <c r="J231" s="116">
        <v>4.1448964658016454</v>
      </c>
      <c r="K231" s="117">
        <v>57913.458287367102</v>
      </c>
    </row>
    <row r="232" spans="2:11" x14ac:dyDescent="0.3">
      <c r="B232" s="10">
        <v>2034</v>
      </c>
      <c r="C232" s="116">
        <v>21600.70941482444</v>
      </c>
      <c r="D232" s="116">
        <v>11641.067321074341</v>
      </c>
      <c r="E232" s="116">
        <v>371.06696166189869</v>
      </c>
      <c r="F232" s="116">
        <v>492.9871254946911</v>
      </c>
      <c r="G232" s="116">
        <v>5770.686537300453</v>
      </c>
      <c r="H232" s="116">
        <v>130.20313077078339</v>
      </c>
      <c r="I232" s="116">
        <v>16198.557824445899</v>
      </c>
      <c r="J232" s="116">
        <v>7.0688951471940138</v>
      </c>
      <c r="K232" s="117">
        <v>56212.347210719709</v>
      </c>
    </row>
    <row r="233" spans="2:11" x14ac:dyDescent="0.3">
      <c r="B233" s="10">
        <v>2035</v>
      </c>
      <c r="C233" s="116">
        <v>19575.239601697791</v>
      </c>
      <c r="D233" s="116">
        <v>10418.71608385939</v>
      </c>
      <c r="E233" s="116">
        <v>342.46547769961069</v>
      </c>
      <c r="F233" s="116">
        <v>435.98134966750092</v>
      </c>
      <c r="G233" s="116">
        <v>5682.5123897137792</v>
      </c>
      <c r="H233" s="116">
        <v>120.9153474357243</v>
      </c>
      <c r="I233" s="116">
        <v>18033.296203228871</v>
      </c>
      <c r="J233" s="116">
        <v>11.112907327544731</v>
      </c>
      <c r="K233" s="117">
        <v>54620.239360630221</v>
      </c>
    </row>
    <row r="234" spans="2:11" x14ac:dyDescent="0.3">
      <c r="B234" s="10">
        <v>2036</v>
      </c>
      <c r="C234" s="116">
        <v>17685.1669498142</v>
      </c>
      <c r="D234" s="116">
        <v>9282.0773745242059</v>
      </c>
      <c r="E234" s="116">
        <v>314.24600956960711</v>
      </c>
      <c r="F234" s="116">
        <v>383.55429085447503</v>
      </c>
      <c r="G234" s="116">
        <v>5558.7988523742688</v>
      </c>
      <c r="H234" s="116">
        <v>111.6025749563139</v>
      </c>
      <c r="I234" s="116">
        <v>19803.938623029291</v>
      </c>
      <c r="J234" s="116">
        <v>16.909874260489591</v>
      </c>
      <c r="K234" s="117">
        <v>53156.294549382859</v>
      </c>
    </row>
    <row r="235" spans="2:11" x14ac:dyDescent="0.3">
      <c r="B235" s="10">
        <v>2037</v>
      </c>
      <c r="C235" s="116">
        <v>15808.44220444569</v>
      </c>
      <c r="D235" s="116">
        <v>8164.9463369606383</v>
      </c>
      <c r="E235" s="116">
        <v>284.83938977081732</v>
      </c>
      <c r="F235" s="116">
        <v>332.71548123347168</v>
      </c>
      <c r="G235" s="116">
        <v>5390.3683625169006</v>
      </c>
      <c r="H235" s="116">
        <v>101.8551671704904</v>
      </c>
      <c r="I235" s="116">
        <v>21478.90700169529</v>
      </c>
      <c r="J235" s="116">
        <v>24.860035399870782</v>
      </c>
      <c r="K235" s="117">
        <v>51586.933979193163</v>
      </c>
    </row>
    <row r="236" spans="2:11" x14ac:dyDescent="0.3">
      <c r="B236" s="10">
        <v>2038</v>
      </c>
      <c r="C236" s="116">
        <v>14081.877086161639</v>
      </c>
      <c r="D236" s="116">
        <v>7145.3916692250441</v>
      </c>
      <c r="E236" s="116">
        <v>256.6592364539236</v>
      </c>
      <c r="F236" s="116">
        <v>287.19259462919968</v>
      </c>
      <c r="G236" s="116">
        <v>5193.5839190002298</v>
      </c>
      <c r="H236" s="116">
        <v>92.411098115050194</v>
      </c>
      <c r="I236" s="116">
        <v>23068.69505530981</v>
      </c>
      <c r="J236" s="116">
        <v>35.773464600827552</v>
      </c>
      <c r="K236" s="117">
        <v>50161.584123495733</v>
      </c>
    </row>
    <row r="237" spans="2:11" x14ac:dyDescent="0.3">
      <c r="B237" s="11">
        <v>2039</v>
      </c>
      <c r="C237" s="116">
        <v>12518.674430816711</v>
      </c>
      <c r="D237" s="116">
        <v>6231.7410714987973</v>
      </c>
      <c r="E237" s="116">
        <v>230.20829449750499</v>
      </c>
      <c r="F237" s="116">
        <v>246.76200893760279</v>
      </c>
      <c r="G237" s="116">
        <v>4977.0552045094319</v>
      </c>
      <c r="H237" s="116">
        <v>83.376484985918069</v>
      </c>
      <c r="I237" s="116">
        <v>24565.156892640531</v>
      </c>
      <c r="J237" s="116">
        <v>50.705661329836609</v>
      </c>
      <c r="K237" s="117">
        <v>48903.680049216338</v>
      </c>
    </row>
    <row r="238" spans="2:11" x14ac:dyDescent="0.3">
      <c r="B238" s="10">
        <v>2040</v>
      </c>
      <c r="C238" s="119">
        <v>11114.271112279939</v>
      </c>
      <c r="D238" s="119">
        <v>5423.7871520548724</v>
      </c>
      <c r="E238" s="119">
        <v>205.79310629236281</v>
      </c>
      <c r="F238" s="119">
        <v>211.65036878586741</v>
      </c>
      <c r="G238" s="119">
        <v>4745.473143306338</v>
      </c>
      <c r="H238" s="119">
        <v>74.87927333595043</v>
      </c>
      <c r="I238" s="119">
        <v>25971.66786155865</v>
      </c>
      <c r="J238" s="119">
        <v>71.222273339024895</v>
      </c>
      <c r="K238" s="120">
        <v>47818.744290953007</v>
      </c>
    </row>
    <row r="239" spans="2:11" x14ac:dyDescent="0.3">
      <c r="B239" s="12">
        <v>2041</v>
      </c>
      <c r="C239" s="116">
        <v>9768.7443680247652</v>
      </c>
      <c r="D239" s="116">
        <v>4699.2982142414094</v>
      </c>
      <c r="E239" s="116">
        <v>181.6102630660389</v>
      </c>
      <c r="F239" s="116">
        <v>179.36511289998609</v>
      </c>
      <c r="G239" s="116">
        <v>4466.7742828524752</v>
      </c>
      <c r="H239" s="116">
        <v>66.823353592437158</v>
      </c>
      <c r="I239" s="116">
        <v>27273.824747640119</v>
      </c>
      <c r="J239" s="116">
        <v>99.327793404246449</v>
      </c>
      <c r="K239" s="117">
        <v>46735.768135721482</v>
      </c>
    </row>
    <row r="240" spans="2:11" x14ac:dyDescent="0.3">
      <c r="B240" s="10">
        <v>2042</v>
      </c>
      <c r="C240" s="116">
        <v>8575.1438149968963</v>
      </c>
      <c r="D240" s="116">
        <v>4065.8326006747752</v>
      </c>
      <c r="E240" s="116">
        <v>159.62940222050611</v>
      </c>
      <c r="F240" s="116">
        <v>151.8944054651023</v>
      </c>
      <c r="G240" s="116">
        <v>4172.8572338596441</v>
      </c>
      <c r="H240" s="116">
        <v>59.367138884566003</v>
      </c>
      <c r="I240" s="116">
        <v>28477.88855771286</v>
      </c>
      <c r="J240" s="116">
        <v>137.93382828119891</v>
      </c>
      <c r="K240" s="117">
        <v>45800.54698209554</v>
      </c>
    </row>
    <row r="241" spans="2:11" x14ac:dyDescent="0.3">
      <c r="B241" s="10">
        <v>2043</v>
      </c>
      <c r="C241" s="116">
        <v>7569.2216564059891</v>
      </c>
      <c r="D241" s="116">
        <v>3539.59123390681</v>
      </c>
      <c r="E241" s="116">
        <v>140.91156192613411</v>
      </c>
      <c r="F241" s="116">
        <v>129.48438091687589</v>
      </c>
      <c r="G241" s="116">
        <v>3883.7016152176652</v>
      </c>
      <c r="H241" s="116">
        <v>52.857177229139971</v>
      </c>
      <c r="I241" s="116">
        <v>29618.879144937451</v>
      </c>
      <c r="J241" s="116">
        <v>190.91109147784351</v>
      </c>
      <c r="K241" s="117">
        <v>45125.557862017908</v>
      </c>
    </row>
    <row r="242" spans="2:11" x14ac:dyDescent="0.3">
      <c r="B242" s="10">
        <v>2044</v>
      </c>
      <c r="C242" s="116">
        <v>6654.0569138534393</v>
      </c>
      <c r="D242" s="116">
        <v>3069.4145431307911</v>
      </c>
      <c r="E242" s="116">
        <v>123.6637631312246</v>
      </c>
      <c r="F242" s="116">
        <v>109.9164540116668</v>
      </c>
      <c r="G242" s="116">
        <v>3593.878531772551</v>
      </c>
      <c r="H242" s="116">
        <v>46.779918507717731</v>
      </c>
      <c r="I242" s="116">
        <v>30642.337113292389</v>
      </c>
      <c r="J242" s="116">
        <v>263.61097268842099</v>
      </c>
      <c r="K242" s="117">
        <v>44503.658210388203</v>
      </c>
    </row>
    <row r="243" spans="2:11" x14ac:dyDescent="0.3">
      <c r="B243" s="10">
        <v>2045</v>
      </c>
      <c r="C243" s="116">
        <v>5825.4163442622212</v>
      </c>
      <c r="D243" s="116">
        <v>2651.014911790051</v>
      </c>
      <c r="E243" s="116">
        <v>107.77741005283551</v>
      </c>
      <c r="F243" s="116">
        <v>92.883538741282521</v>
      </c>
      <c r="G243" s="116">
        <v>3306.7855321734701</v>
      </c>
      <c r="H243" s="116">
        <v>41.138091112969732</v>
      </c>
      <c r="I243" s="116">
        <v>31564.42903843828</v>
      </c>
      <c r="J243" s="116">
        <v>347.61890171805732</v>
      </c>
      <c r="K243" s="117">
        <v>43937.063768289161</v>
      </c>
    </row>
    <row r="244" spans="2:11" x14ac:dyDescent="0.3">
      <c r="B244" s="10">
        <v>2046</v>
      </c>
      <c r="C244" s="116">
        <v>5079.6023166757068</v>
      </c>
      <c r="D244" s="116">
        <v>2280.6947679340192</v>
      </c>
      <c r="E244" s="116">
        <v>93.504381332683764</v>
      </c>
      <c r="F244" s="116">
        <v>77.909926690214917</v>
      </c>
      <c r="G244" s="116">
        <v>3024.3911066825658</v>
      </c>
      <c r="H244" s="116">
        <v>35.920445831347983</v>
      </c>
      <c r="I244" s="116">
        <v>32361.63960257818</v>
      </c>
      <c r="J244" s="116">
        <v>441.37855752822799</v>
      </c>
      <c r="K244" s="117">
        <v>43395.041105252953</v>
      </c>
    </row>
    <row r="245" spans="2:11" x14ac:dyDescent="0.3">
      <c r="B245" s="10">
        <v>2047</v>
      </c>
      <c r="C245" s="116">
        <v>4410.4925501748075</v>
      </c>
      <c r="D245" s="116">
        <v>1954.519078918936</v>
      </c>
      <c r="E245" s="116">
        <v>80.538910257075528</v>
      </c>
      <c r="F245" s="116">
        <v>65.126658875090982</v>
      </c>
      <c r="G245" s="116">
        <v>2748.8284256808001</v>
      </c>
      <c r="H245" s="116">
        <v>31.17961888486607</v>
      </c>
      <c r="I245" s="116">
        <v>33049.679400619003</v>
      </c>
      <c r="J245" s="116">
        <v>546.42214873333785</v>
      </c>
      <c r="K245" s="117">
        <v>42886.786792143917</v>
      </c>
    </row>
    <row r="246" spans="2:11" x14ac:dyDescent="0.3">
      <c r="B246" s="10">
        <v>2048</v>
      </c>
      <c r="C246" s="116">
        <v>3813.3689095927339</v>
      </c>
      <c r="D246" s="116">
        <v>1669.6777744264641</v>
      </c>
      <c r="E246" s="116">
        <v>68.981598118349012</v>
      </c>
      <c r="F246" s="116">
        <v>54.237958039948722</v>
      </c>
      <c r="G246" s="116">
        <v>2482.0947861845038</v>
      </c>
      <c r="H246" s="116">
        <v>26.92908683507752</v>
      </c>
      <c r="I246" s="116">
        <v>33632.287403882918</v>
      </c>
      <c r="J246" s="116">
        <v>661.44905708367537</v>
      </c>
      <c r="K246" s="117">
        <v>42409.026574163683</v>
      </c>
    </row>
    <row r="247" spans="2:11" x14ac:dyDescent="0.3">
      <c r="B247" s="11">
        <v>2049</v>
      </c>
      <c r="C247" s="116">
        <v>3282.8894750150421</v>
      </c>
      <c r="D247" s="116">
        <v>1421.940925874155</v>
      </c>
      <c r="E247" s="116">
        <v>58.6673140891792</v>
      </c>
      <c r="F247" s="116">
        <v>44.822396321945639</v>
      </c>
      <c r="G247" s="116">
        <v>2227.2258585236159</v>
      </c>
      <c r="H247" s="116">
        <v>23.117001398379799</v>
      </c>
      <c r="I247" s="116">
        <v>34113.829040379969</v>
      </c>
      <c r="J247" s="116">
        <v>783.26991281007906</v>
      </c>
      <c r="K247" s="117">
        <v>41955.761924412371</v>
      </c>
    </row>
    <row r="248" spans="2:11" x14ac:dyDescent="0.3">
      <c r="B248" s="10">
        <v>2050</v>
      </c>
      <c r="C248" s="119">
        <v>2801.4312489762629</v>
      </c>
      <c r="D248" s="119">
        <v>1202.2176388955011</v>
      </c>
      <c r="E248" s="119">
        <v>49.373153736964611</v>
      </c>
      <c r="F248" s="119">
        <v>36.681369482963333</v>
      </c>
      <c r="G248" s="119">
        <v>1958.6246102436439</v>
      </c>
      <c r="H248" s="119">
        <v>19.615916646376078</v>
      </c>
      <c r="I248" s="119">
        <v>34466.858523916992</v>
      </c>
      <c r="J248" s="119">
        <v>909.71695376135801</v>
      </c>
      <c r="K248" s="120">
        <v>41444.519415660063</v>
      </c>
    </row>
    <row r="249" spans="2:11" x14ac:dyDescent="0.3">
      <c r="B249" s="12">
        <v>2051</v>
      </c>
      <c r="C249" s="116">
        <v>2381.232719175006</v>
      </c>
      <c r="D249" s="116">
        <v>1010.1758416931</v>
      </c>
      <c r="E249" s="116">
        <v>41.305930907128293</v>
      </c>
      <c r="F249" s="116">
        <v>29.98761458592119</v>
      </c>
      <c r="G249" s="116">
        <v>1731.791308299142</v>
      </c>
      <c r="H249" s="116">
        <v>16.469702045931719</v>
      </c>
      <c r="I249" s="116">
        <v>35023.08374626455</v>
      </c>
      <c r="J249" s="116">
        <v>1048.357856794486</v>
      </c>
      <c r="K249" s="117">
        <v>41282.404719765269</v>
      </c>
    </row>
    <row r="250" spans="2:11" x14ac:dyDescent="0.3">
      <c r="B250" s="10">
        <v>2052</v>
      </c>
      <c r="C250" s="116">
        <v>2014.6380253271141</v>
      </c>
      <c r="D250" s="116">
        <v>846.9371824501452</v>
      </c>
      <c r="E250" s="116">
        <v>34.33248022916667</v>
      </c>
      <c r="F250" s="116">
        <v>24.17895493396119</v>
      </c>
      <c r="G250" s="116">
        <v>1523.0676314139021</v>
      </c>
      <c r="H250" s="116">
        <v>13.730856233257409</v>
      </c>
      <c r="I250" s="116">
        <v>35497.668934703477</v>
      </c>
      <c r="J250" s="116">
        <v>1192.4625547079479</v>
      </c>
      <c r="K250" s="117">
        <v>41147.016619998969</v>
      </c>
    </row>
    <row r="251" spans="2:11" x14ac:dyDescent="0.3">
      <c r="B251" s="10">
        <v>2053</v>
      </c>
      <c r="C251" s="116">
        <v>1696.429021312141</v>
      </c>
      <c r="D251" s="116">
        <v>708.90074730291303</v>
      </c>
      <c r="E251" s="116">
        <v>28.435808222206049</v>
      </c>
      <c r="F251" s="116">
        <v>19.452990104000541</v>
      </c>
      <c r="G251" s="116">
        <v>1332.3550968591239</v>
      </c>
      <c r="H251" s="116">
        <v>11.353574103258859</v>
      </c>
      <c r="I251" s="116">
        <v>35895.198653211672</v>
      </c>
      <c r="J251" s="116">
        <v>1341.5157572837711</v>
      </c>
      <c r="K251" s="117">
        <v>41033.641648399083</v>
      </c>
    </row>
    <row r="252" spans="2:11" x14ac:dyDescent="0.3">
      <c r="B252" s="10">
        <v>2054</v>
      </c>
      <c r="C252" s="116">
        <v>1421.4904304400261</v>
      </c>
      <c r="D252" s="116">
        <v>592.3869082936277</v>
      </c>
      <c r="E252" s="116">
        <v>23.392590865846628</v>
      </c>
      <c r="F252" s="116">
        <v>15.49789659780021</v>
      </c>
      <c r="G252" s="116">
        <v>1159.3281358089439</v>
      </c>
      <c r="H252" s="116">
        <v>9.3228020873852699</v>
      </c>
      <c r="I252" s="116">
        <v>36220.619450749757</v>
      </c>
      <c r="J252" s="116">
        <v>1494.6771795752579</v>
      </c>
      <c r="K252" s="117">
        <v>40936.71539441865</v>
      </c>
    </row>
    <row r="253" spans="2:11" x14ac:dyDescent="0.3">
      <c r="B253" s="10">
        <v>2055</v>
      </c>
      <c r="C253" s="116">
        <v>1185.2736113563051</v>
      </c>
      <c r="D253" s="116">
        <v>494.50360567570431</v>
      </c>
      <c r="E253" s="116">
        <v>19.126864826272119</v>
      </c>
      <c r="F253" s="116">
        <v>12.342892552016689</v>
      </c>
      <c r="G253" s="116">
        <v>1003.421503879837</v>
      </c>
      <c r="H253" s="116">
        <v>7.6270282629831989</v>
      </c>
      <c r="I253" s="116">
        <v>36478.674858275517</v>
      </c>
      <c r="J253" s="116">
        <v>1651.697914325337</v>
      </c>
      <c r="K253" s="117">
        <v>40852.668279153993</v>
      </c>
    </row>
    <row r="254" spans="2:11" x14ac:dyDescent="0.3">
      <c r="B254" s="10">
        <v>2056</v>
      </c>
      <c r="C254" s="116">
        <v>983.35144810761494</v>
      </c>
      <c r="D254" s="116">
        <v>412.51283336245427</v>
      </c>
      <c r="E254" s="116">
        <v>15.528493826625141</v>
      </c>
      <c r="F254" s="116">
        <v>9.8496349051011727</v>
      </c>
      <c r="G254" s="116">
        <v>863.98104175828007</v>
      </c>
      <c r="H254" s="116">
        <v>6.1646502996274748</v>
      </c>
      <c r="I254" s="116">
        <v>36674.10803708095</v>
      </c>
      <c r="J254" s="116">
        <v>1812.3713283797561</v>
      </c>
      <c r="K254" s="117">
        <v>40777.867467720404</v>
      </c>
    </row>
    <row r="255" spans="2:11" x14ac:dyDescent="0.3">
      <c r="B255" s="10">
        <v>2057</v>
      </c>
      <c r="C255" s="116">
        <v>812.04796900989129</v>
      </c>
      <c r="D255" s="116">
        <v>344.01503208105362</v>
      </c>
      <c r="E255" s="116">
        <v>12.662088926921131</v>
      </c>
      <c r="F255" s="116">
        <v>7.9661534229418169</v>
      </c>
      <c r="G255" s="116">
        <v>740.00686640875324</v>
      </c>
      <c r="H255" s="116">
        <v>4.9639915937755061</v>
      </c>
      <c r="I255" s="116">
        <v>36811.766392255362</v>
      </c>
      <c r="J255" s="116">
        <v>1976.4978944694799</v>
      </c>
      <c r="K255" s="117">
        <v>40709.926388168169</v>
      </c>
    </row>
    <row r="256" spans="2:11" x14ac:dyDescent="0.3">
      <c r="B256" s="10">
        <v>2058</v>
      </c>
      <c r="C256" s="116">
        <v>667.29007970851114</v>
      </c>
      <c r="D256" s="116">
        <v>287.05992451104498</v>
      </c>
      <c r="E256" s="116">
        <v>10.241125543542109</v>
      </c>
      <c r="F256" s="116">
        <v>6.310697657629361</v>
      </c>
      <c r="G256" s="116">
        <v>630.51462408989096</v>
      </c>
      <c r="H256" s="116">
        <v>3.9876427475128038</v>
      </c>
      <c r="I256" s="116">
        <v>36896.391515654563</v>
      </c>
      <c r="J256" s="116">
        <v>2143.9974232487639</v>
      </c>
      <c r="K256" s="117">
        <v>40645.793033161463</v>
      </c>
    </row>
    <row r="257" spans="2:11" x14ac:dyDescent="0.3">
      <c r="B257" s="10">
        <v>2059</v>
      </c>
      <c r="C257" s="116">
        <v>545.79741879224639</v>
      </c>
      <c r="D257" s="116">
        <v>239.67278882774261</v>
      </c>
      <c r="E257" s="116">
        <v>8.2532915853388999</v>
      </c>
      <c r="F257" s="116">
        <v>5.0442224478479822</v>
      </c>
      <c r="G257" s="116">
        <v>534.38332176187271</v>
      </c>
      <c r="H257" s="116">
        <v>3.1389218985075269</v>
      </c>
      <c r="I257" s="116">
        <v>36932.683915691661</v>
      </c>
      <c r="J257" s="116">
        <v>2314.816403422506</v>
      </c>
      <c r="K257" s="117">
        <v>40583.79028442772</v>
      </c>
    </row>
    <row r="258" spans="2:11" x14ac:dyDescent="0.3">
      <c r="B258" s="10">
        <v>2060</v>
      </c>
      <c r="C258" s="122">
        <v>444.52596250321739</v>
      </c>
      <c r="D258" s="122">
        <v>200.35006633885979</v>
      </c>
      <c r="E258" s="122">
        <v>6.5605582527914814</v>
      </c>
      <c r="F258" s="122">
        <v>4.0779936066561984</v>
      </c>
      <c r="G258" s="122">
        <v>450.53831869999038</v>
      </c>
      <c r="H258" s="122">
        <v>2.4820876497719331</v>
      </c>
      <c r="I258" s="122">
        <v>36924.918258070931</v>
      </c>
      <c r="J258" s="122">
        <v>2488.9052138357042</v>
      </c>
      <c r="K258" s="123">
        <v>40522.358458957933</v>
      </c>
    </row>
    <row r="259" spans="2:11" s="184" customFormat="1" x14ac:dyDescent="0.3">
      <c r="B259" s="212"/>
      <c r="C259" s="213"/>
      <c r="D259" s="213"/>
      <c r="E259" s="213"/>
      <c r="F259" s="213"/>
      <c r="G259" s="213"/>
      <c r="H259" s="213"/>
      <c r="I259" s="213"/>
      <c r="J259" s="213"/>
      <c r="K259" s="213"/>
    </row>
    <row r="260" spans="2:11" ht="18" x14ac:dyDescent="0.35">
      <c r="B260" s="25" t="s">
        <v>33</v>
      </c>
      <c r="C260" s="25"/>
    </row>
    <row r="261" spans="2:11" ht="18" x14ac:dyDescent="0.35">
      <c r="B261" s="24" t="s">
        <v>16</v>
      </c>
      <c r="C261" s="24"/>
    </row>
    <row r="262" spans="2:11" x14ac:dyDescent="0.3">
      <c r="B262" s="1" t="s">
        <v>2</v>
      </c>
      <c r="C262" s="1" t="s">
        <v>10</v>
      </c>
      <c r="D262" s="1" t="s">
        <v>11</v>
      </c>
      <c r="E262" s="1" t="s">
        <v>5</v>
      </c>
      <c r="F262" s="1" t="s">
        <v>29</v>
      </c>
    </row>
    <row r="263" spans="2:11" x14ac:dyDescent="0.3">
      <c r="B263" s="1">
        <v>2022</v>
      </c>
      <c r="C263" s="113">
        <v>297.69799785657523</v>
      </c>
      <c r="D263" s="113">
        <v>28.312946938583551</v>
      </c>
      <c r="E263" s="113">
        <v>0.1204133990704503</v>
      </c>
      <c r="F263" s="114">
        <v>326.13135819422928</v>
      </c>
    </row>
    <row r="264" spans="2:11" x14ac:dyDescent="0.3">
      <c r="B264" s="1">
        <v>2023</v>
      </c>
      <c r="C264" s="116">
        <v>336.45167315132522</v>
      </c>
      <c r="D264" s="116">
        <v>28.15267279786169</v>
      </c>
      <c r="E264" s="116">
        <v>0.14856931711414731</v>
      </c>
      <c r="F264" s="117">
        <v>364.75291526630099</v>
      </c>
    </row>
    <row r="265" spans="2:11" x14ac:dyDescent="0.3">
      <c r="B265" s="1">
        <v>2024</v>
      </c>
      <c r="C265" s="116">
        <v>374.19672490904429</v>
      </c>
      <c r="D265" s="116">
        <v>27.064537661709188</v>
      </c>
      <c r="E265" s="116">
        <v>0.16919845327731359</v>
      </c>
      <c r="F265" s="117">
        <v>401.43046102403082</v>
      </c>
    </row>
    <row r="266" spans="2:11" x14ac:dyDescent="0.3">
      <c r="B266" s="1">
        <v>2025</v>
      </c>
      <c r="C266" s="116">
        <v>408.5081208100159</v>
      </c>
      <c r="D266" s="116">
        <v>26.055653512454189</v>
      </c>
      <c r="E266" s="116">
        <v>0.19245308321207841</v>
      </c>
      <c r="F266" s="117">
        <v>434.75622740568213</v>
      </c>
    </row>
    <row r="267" spans="2:11" x14ac:dyDescent="0.3">
      <c r="B267" s="1">
        <v>2026</v>
      </c>
      <c r="C267" s="116">
        <v>438.20439721566271</v>
      </c>
      <c r="D267" s="116">
        <v>25.068096464852839</v>
      </c>
      <c r="E267" s="116">
        <v>0.24319356108593379</v>
      </c>
      <c r="F267" s="117">
        <v>463.51568724160148</v>
      </c>
    </row>
    <row r="268" spans="2:11" x14ac:dyDescent="0.3">
      <c r="B268" s="1">
        <v>2027</v>
      </c>
      <c r="C268" s="116">
        <v>462.25186196767271</v>
      </c>
      <c r="D268" s="116">
        <v>24.0647503692398</v>
      </c>
      <c r="E268" s="116">
        <v>0.30444117915946378</v>
      </c>
      <c r="F268" s="117">
        <v>486.62105351607198</v>
      </c>
    </row>
    <row r="269" spans="2:11" x14ac:dyDescent="0.3">
      <c r="B269" s="1">
        <v>2028</v>
      </c>
      <c r="C269" s="116">
        <v>479.81081559047237</v>
      </c>
      <c r="D269" s="116">
        <v>22.989598466765241</v>
      </c>
      <c r="E269" s="116">
        <v>0.37183054421795769</v>
      </c>
      <c r="F269" s="117">
        <v>503.17224460145559</v>
      </c>
    </row>
    <row r="270" spans="2:11" x14ac:dyDescent="0.3">
      <c r="B270" s="1">
        <v>2029</v>
      </c>
      <c r="C270" s="116">
        <v>493.82094123733361</v>
      </c>
      <c r="D270" s="116">
        <v>21.993031252115081</v>
      </c>
      <c r="E270" s="116">
        <v>0.44719256629352627</v>
      </c>
      <c r="F270" s="117">
        <v>516.26116505574225</v>
      </c>
    </row>
    <row r="271" spans="2:11" x14ac:dyDescent="0.3">
      <c r="B271" s="1">
        <v>2030</v>
      </c>
      <c r="C271" s="119">
        <v>502.22549076337577</v>
      </c>
      <c r="D271" s="119">
        <v>20.97775574202403</v>
      </c>
      <c r="E271" s="119">
        <v>0.53074479454395784</v>
      </c>
      <c r="F271" s="120">
        <v>523.7339912999438</v>
      </c>
    </row>
    <row r="272" spans="2:11" x14ac:dyDescent="0.3">
      <c r="B272" s="1">
        <v>2031</v>
      </c>
      <c r="C272" s="116">
        <v>507.6348064589256</v>
      </c>
      <c r="D272" s="116">
        <v>20.00390789356674</v>
      </c>
      <c r="E272" s="116">
        <v>0.63163066548373581</v>
      </c>
      <c r="F272" s="117">
        <v>528.27034501797618</v>
      </c>
    </row>
    <row r="273" spans="2:6" x14ac:dyDescent="0.3">
      <c r="B273" s="1">
        <v>2032</v>
      </c>
      <c r="C273" s="116">
        <v>510.25585800360278</v>
      </c>
      <c r="D273" s="116">
        <v>19.01801526922991</v>
      </c>
      <c r="E273" s="116">
        <v>0.75313752437914616</v>
      </c>
      <c r="F273" s="117">
        <v>530.0270107972118</v>
      </c>
    </row>
    <row r="274" spans="2:6" x14ac:dyDescent="0.3">
      <c r="B274" s="1">
        <v>2033</v>
      </c>
      <c r="C274" s="116">
        <v>510.37289578833662</v>
      </c>
      <c r="D274" s="116">
        <v>18.0466507426503</v>
      </c>
      <c r="E274" s="116">
        <v>0.89154422592880955</v>
      </c>
      <c r="F274" s="117">
        <v>529.31109075691575</v>
      </c>
    </row>
    <row r="275" spans="2:6" x14ac:dyDescent="0.3">
      <c r="B275" s="1">
        <v>2034</v>
      </c>
      <c r="C275" s="116">
        <v>508.19288321935608</v>
      </c>
      <c r="D275" s="116">
        <v>17.096067254468469</v>
      </c>
      <c r="E275" s="116">
        <v>1.059446736132045</v>
      </c>
      <c r="F275" s="117">
        <v>526.34839720995649</v>
      </c>
    </row>
    <row r="276" spans="2:6" x14ac:dyDescent="0.3">
      <c r="B276" s="1">
        <v>2035</v>
      </c>
      <c r="C276" s="116">
        <v>504.13611425190129</v>
      </c>
      <c r="D276" s="116">
        <v>16.1806442586435</v>
      </c>
      <c r="E276" s="116">
        <v>1.2653660418709689</v>
      </c>
      <c r="F276" s="117">
        <v>521.58212455241585</v>
      </c>
    </row>
    <row r="277" spans="2:6" x14ac:dyDescent="0.3">
      <c r="B277" s="1">
        <v>2036</v>
      </c>
      <c r="C277" s="116">
        <v>498.719223134591</v>
      </c>
      <c r="D277" s="116">
        <v>15.301027423433929</v>
      </c>
      <c r="E277" s="116">
        <v>1.5102315587103741</v>
      </c>
      <c r="F277" s="117">
        <v>515.53048211673536</v>
      </c>
    </row>
    <row r="278" spans="2:6" x14ac:dyDescent="0.3">
      <c r="B278" s="1">
        <v>2037</v>
      </c>
      <c r="C278" s="116">
        <v>492.45489924805003</v>
      </c>
      <c r="D278" s="116">
        <v>14.47491906162343</v>
      </c>
      <c r="E278" s="116">
        <v>1.791869906389369</v>
      </c>
      <c r="F278" s="117">
        <v>508.72168821606272</v>
      </c>
    </row>
    <row r="279" spans="2:6" x14ac:dyDescent="0.3">
      <c r="B279" s="1">
        <v>2038</v>
      </c>
      <c r="C279" s="116">
        <v>485.48397280187072</v>
      </c>
      <c r="D279" s="116">
        <v>13.693640979733081</v>
      </c>
      <c r="E279" s="116">
        <v>2.1299008997129159</v>
      </c>
      <c r="F279" s="117">
        <v>501.3075146813166</v>
      </c>
    </row>
    <row r="280" spans="2:6" x14ac:dyDescent="0.3">
      <c r="B280" s="1">
        <v>2039</v>
      </c>
      <c r="C280" s="116">
        <v>478.75828364443538</v>
      </c>
      <c r="D280" s="116">
        <v>13.003894947321591</v>
      </c>
      <c r="E280" s="116">
        <v>2.548852881520197</v>
      </c>
      <c r="F280" s="117">
        <v>494.31103147327718</v>
      </c>
    </row>
    <row r="281" spans="2:6" x14ac:dyDescent="0.3">
      <c r="B281" s="1">
        <v>2040</v>
      </c>
      <c r="C281" s="119">
        <v>471.71591278520378</v>
      </c>
      <c r="D281" s="119">
        <v>12.380574740737179</v>
      </c>
      <c r="E281" s="119">
        <v>3.0424111078655551</v>
      </c>
      <c r="F281" s="120">
        <v>487.13889863380649</v>
      </c>
    </row>
    <row r="282" spans="2:6" x14ac:dyDescent="0.3">
      <c r="B282" s="1">
        <v>2041</v>
      </c>
      <c r="C282" s="116">
        <v>464.37564075314009</v>
      </c>
      <c r="D282" s="116">
        <v>11.824524279676011</v>
      </c>
      <c r="E282" s="116">
        <v>3.6060273294476839</v>
      </c>
      <c r="F282" s="117">
        <v>479.8061923622638</v>
      </c>
    </row>
    <row r="283" spans="2:6" x14ac:dyDescent="0.3">
      <c r="B283" s="1">
        <v>2042</v>
      </c>
      <c r="C283" s="116">
        <v>456.41128330418451</v>
      </c>
      <c r="D283" s="116">
        <v>11.341321168460309</v>
      </c>
      <c r="E283" s="116">
        <v>4.2825167860550497</v>
      </c>
      <c r="F283" s="117">
        <v>472.0351212586998</v>
      </c>
    </row>
    <row r="284" spans="2:6" x14ac:dyDescent="0.3">
      <c r="B284" s="1">
        <v>2043</v>
      </c>
      <c r="C284" s="116">
        <v>447.40993908962702</v>
      </c>
      <c r="D284" s="116">
        <v>10.91949656884935</v>
      </c>
      <c r="E284" s="116">
        <v>5.1094360692033982</v>
      </c>
      <c r="F284" s="117">
        <v>463.43887172767978</v>
      </c>
    </row>
    <row r="285" spans="2:6" x14ac:dyDescent="0.3">
      <c r="B285" s="1">
        <v>2044</v>
      </c>
      <c r="C285" s="116">
        <v>437.43587131344623</v>
      </c>
      <c r="D285" s="116">
        <v>10.54940736257516</v>
      </c>
      <c r="E285" s="116">
        <v>6.0811973607721308</v>
      </c>
      <c r="F285" s="117">
        <v>454.06647603679352</v>
      </c>
    </row>
    <row r="286" spans="2:6" x14ac:dyDescent="0.3">
      <c r="B286" s="1">
        <v>2045</v>
      </c>
      <c r="C286" s="116">
        <v>426.55030494711582</v>
      </c>
      <c r="D286" s="116">
        <v>10.22392045722251</v>
      </c>
      <c r="E286" s="116">
        <v>7.1902910742447528</v>
      </c>
      <c r="F286" s="117">
        <v>443.96451647858311</v>
      </c>
    </row>
    <row r="287" spans="2:6" x14ac:dyDescent="0.3">
      <c r="B287" s="1">
        <v>2046</v>
      </c>
      <c r="C287" s="116">
        <v>413.87273336577113</v>
      </c>
      <c r="D287" s="116">
        <v>9.9501501424524328</v>
      </c>
      <c r="E287" s="116">
        <v>8.5238778442485952</v>
      </c>
      <c r="F287" s="117">
        <v>432.34676135247207</v>
      </c>
    </row>
    <row r="288" spans="2:6" x14ac:dyDescent="0.3">
      <c r="B288" s="1">
        <v>2047</v>
      </c>
      <c r="C288" s="116">
        <v>398.44823986326207</v>
      </c>
      <c r="D288" s="116">
        <v>9.7069164543728306</v>
      </c>
      <c r="E288" s="116">
        <v>10.16844068560906</v>
      </c>
      <c r="F288" s="117">
        <v>418.323597003244</v>
      </c>
    </row>
    <row r="289" spans="2:11" x14ac:dyDescent="0.3">
      <c r="B289" s="1">
        <v>2048</v>
      </c>
      <c r="C289" s="116">
        <v>380.31028777603137</v>
      </c>
      <c r="D289" s="116">
        <v>9.4950804819054273</v>
      </c>
      <c r="E289" s="116">
        <v>12.10897339541699</v>
      </c>
      <c r="F289" s="117">
        <v>401.9143416533538</v>
      </c>
    </row>
    <row r="290" spans="2:11" x14ac:dyDescent="0.3">
      <c r="B290" s="1">
        <v>2049</v>
      </c>
      <c r="C290" s="116">
        <v>359.56134841249258</v>
      </c>
      <c r="D290" s="116">
        <v>9.3227136725427275</v>
      </c>
      <c r="E290" s="116">
        <v>14.33428207445089</v>
      </c>
      <c r="F290" s="117">
        <v>383.21834415948632</v>
      </c>
    </row>
    <row r="291" spans="2:11" x14ac:dyDescent="0.3">
      <c r="B291" s="1">
        <v>2050</v>
      </c>
      <c r="C291" s="119">
        <v>337.03110178088832</v>
      </c>
      <c r="D291" s="119">
        <v>9.1793568733689597</v>
      </c>
      <c r="E291" s="119">
        <v>16.771230926603149</v>
      </c>
      <c r="F291" s="120">
        <v>362.9816895808604</v>
      </c>
    </row>
    <row r="292" spans="2:11" x14ac:dyDescent="0.3">
      <c r="B292" s="1">
        <v>2051</v>
      </c>
      <c r="C292" s="116">
        <v>314.00450126417462</v>
      </c>
      <c r="D292" s="116">
        <v>9.0384180714017415</v>
      </c>
      <c r="E292" s="116">
        <v>19.24474941740403</v>
      </c>
      <c r="F292" s="117">
        <v>342.28766875298038</v>
      </c>
    </row>
    <row r="293" spans="2:11" x14ac:dyDescent="0.3">
      <c r="B293" s="1">
        <v>2052</v>
      </c>
      <c r="C293" s="116">
        <v>291.45295168154558</v>
      </c>
      <c r="D293" s="116">
        <v>8.9053834605964806</v>
      </c>
      <c r="E293" s="116">
        <v>21.675657497183639</v>
      </c>
      <c r="F293" s="117">
        <v>322.03399263932567</v>
      </c>
    </row>
    <row r="294" spans="2:11" x14ac:dyDescent="0.3">
      <c r="B294" s="1">
        <v>2053</v>
      </c>
      <c r="C294" s="116">
        <v>269.47336361134762</v>
      </c>
      <c r="D294" s="116">
        <v>8.7924868473239126</v>
      </c>
      <c r="E294" s="116">
        <v>24.058923779026809</v>
      </c>
      <c r="F294" s="117">
        <v>302.32477423769831</v>
      </c>
    </row>
    <row r="295" spans="2:11" x14ac:dyDescent="0.3">
      <c r="B295" s="1">
        <v>2054</v>
      </c>
      <c r="C295" s="116">
        <v>248.22232529277011</v>
      </c>
      <c r="D295" s="116">
        <v>8.6900978633957475</v>
      </c>
      <c r="E295" s="116">
        <v>26.39603897444951</v>
      </c>
      <c r="F295" s="117">
        <v>283.30846213061551</v>
      </c>
    </row>
    <row r="296" spans="2:11" x14ac:dyDescent="0.3">
      <c r="B296" s="1">
        <v>2055</v>
      </c>
      <c r="C296" s="116">
        <v>227.8019765012375</v>
      </c>
      <c r="D296" s="116">
        <v>8.6021058016146501</v>
      </c>
      <c r="E296" s="116">
        <v>28.68405962151488</v>
      </c>
      <c r="F296" s="117">
        <v>265.08814192436711</v>
      </c>
    </row>
    <row r="297" spans="2:11" x14ac:dyDescent="0.3">
      <c r="B297" s="1">
        <v>2056</v>
      </c>
      <c r="C297" s="116">
        <v>208.27329736717991</v>
      </c>
      <c r="D297" s="116">
        <v>8.5087006278131199</v>
      </c>
      <c r="E297" s="116">
        <v>30.924647320487871</v>
      </c>
      <c r="F297" s="117">
        <v>247.7066453154809</v>
      </c>
    </row>
    <row r="298" spans="2:11" x14ac:dyDescent="0.3">
      <c r="B298" s="1">
        <v>2057</v>
      </c>
      <c r="C298" s="116">
        <v>189.75900889540051</v>
      </c>
      <c r="D298" s="116">
        <v>8.4276757166812342</v>
      </c>
      <c r="E298" s="116">
        <v>33.110294126217518</v>
      </c>
      <c r="F298" s="117">
        <v>231.2969787382992</v>
      </c>
    </row>
    <row r="299" spans="2:11" x14ac:dyDescent="0.3">
      <c r="B299" s="1">
        <v>2058</v>
      </c>
      <c r="C299" s="116">
        <v>172.31162241234989</v>
      </c>
      <c r="D299" s="116">
        <v>8.3625255998847319</v>
      </c>
      <c r="E299" s="116">
        <v>35.251245376433729</v>
      </c>
      <c r="F299" s="117">
        <v>215.9253933886684</v>
      </c>
    </row>
    <row r="300" spans="2:11" x14ac:dyDescent="0.3">
      <c r="B300" s="1">
        <v>2059</v>
      </c>
      <c r="C300" s="116">
        <v>155.90727877763629</v>
      </c>
      <c r="D300" s="116">
        <v>8.3090324829793101</v>
      </c>
      <c r="E300" s="116">
        <v>37.348198334306588</v>
      </c>
      <c r="F300" s="117">
        <v>201.56450959492221</v>
      </c>
    </row>
    <row r="301" spans="2:11" x14ac:dyDescent="0.3">
      <c r="B301" s="1">
        <v>2060</v>
      </c>
      <c r="C301" s="122">
        <v>140.52743595279529</v>
      </c>
      <c r="D301" s="122">
        <v>8.2399193254201588</v>
      </c>
      <c r="E301" s="122">
        <v>39.399130561951289</v>
      </c>
      <c r="F301" s="123">
        <v>188.16648584016681</v>
      </c>
    </row>
    <row r="302" spans="2:11" s="184" customFormat="1" x14ac:dyDescent="0.3">
      <c r="B302" s="212"/>
      <c r="C302" s="213"/>
      <c r="D302" s="213"/>
      <c r="E302" s="213"/>
      <c r="F302" s="213"/>
      <c r="G302" s="213"/>
      <c r="H302" s="213"/>
      <c r="I302" s="213"/>
      <c r="J302" s="213"/>
      <c r="K302" s="213"/>
    </row>
    <row r="303" spans="2:11" ht="18" x14ac:dyDescent="0.35">
      <c r="B303" s="25" t="s">
        <v>33</v>
      </c>
      <c r="C303" s="25"/>
    </row>
    <row r="304" spans="2:11" ht="18" x14ac:dyDescent="0.35">
      <c r="B304" s="24" t="s">
        <v>22</v>
      </c>
      <c r="C304" s="24"/>
    </row>
    <row r="305" spans="2:11" x14ac:dyDescent="0.3">
      <c r="B305" s="124" t="s">
        <v>2</v>
      </c>
      <c r="C305" s="124" t="s">
        <v>10</v>
      </c>
      <c r="D305" s="124" t="s">
        <v>11</v>
      </c>
      <c r="E305" s="124" t="s">
        <v>30</v>
      </c>
      <c r="F305" s="124" t="s">
        <v>9</v>
      </c>
      <c r="G305" s="124" t="s">
        <v>6</v>
      </c>
      <c r="H305" s="124" t="s">
        <v>7</v>
      </c>
      <c r="I305" s="124" t="s">
        <v>5</v>
      </c>
      <c r="J305" s="124" t="s">
        <v>8</v>
      </c>
      <c r="K305" s="124" t="s">
        <v>29</v>
      </c>
    </row>
    <row r="306" spans="2:11" x14ac:dyDescent="0.3">
      <c r="B306" s="10">
        <v>2022</v>
      </c>
      <c r="C306" s="113">
        <v>634.78812735112012</v>
      </c>
      <c r="D306" s="113">
        <v>18165.141844536931</v>
      </c>
      <c r="E306" s="113">
        <v>39.37711264752587</v>
      </c>
      <c r="F306" s="113">
        <v>145.25226848200941</v>
      </c>
      <c r="G306" s="113">
        <v>0</v>
      </c>
      <c r="H306" s="113">
        <v>0</v>
      </c>
      <c r="I306" s="113">
        <v>4.2879782476116759</v>
      </c>
      <c r="J306" s="113">
        <v>0</v>
      </c>
      <c r="K306" s="114">
        <v>18988.847331265191</v>
      </c>
    </row>
    <row r="307" spans="2:11" x14ac:dyDescent="0.3">
      <c r="B307" s="10">
        <v>2023</v>
      </c>
      <c r="C307" s="116">
        <v>684.30065880497136</v>
      </c>
      <c r="D307" s="116">
        <v>18409.707664150781</v>
      </c>
      <c r="E307" s="116">
        <v>38.232659964899007</v>
      </c>
      <c r="F307" s="116">
        <v>176.5670240957601</v>
      </c>
      <c r="G307" s="116">
        <v>0</v>
      </c>
      <c r="H307" s="116">
        <v>0</v>
      </c>
      <c r="I307" s="116">
        <v>9.5653448602464497</v>
      </c>
      <c r="J307" s="116">
        <v>0</v>
      </c>
      <c r="K307" s="117">
        <v>19318.373351876649</v>
      </c>
    </row>
    <row r="308" spans="2:11" x14ac:dyDescent="0.3">
      <c r="B308" s="10">
        <v>2024</v>
      </c>
      <c r="C308" s="116">
        <v>713.72369566766281</v>
      </c>
      <c r="D308" s="116">
        <v>18537.412148437361</v>
      </c>
      <c r="E308" s="116">
        <v>36.276404849491684</v>
      </c>
      <c r="F308" s="116">
        <v>213.52176320854781</v>
      </c>
      <c r="G308" s="116">
        <v>0</v>
      </c>
      <c r="H308" s="116">
        <v>0</v>
      </c>
      <c r="I308" s="116">
        <v>19.962712502556808</v>
      </c>
      <c r="J308" s="116">
        <v>0</v>
      </c>
      <c r="K308" s="117">
        <v>19520.896724665621</v>
      </c>
    </row>
    <row r="309" spans="2:11" x14ac:dyDescent="0.3">
      <c r="B309" s="10">
        <v>2025</v>
      </c>
      <c r="C309" s="116">
        <v>715.3447277297862</v>
      </c>
      <c r="D309" s="116">
        <v>18626.508976240391</v>
      </c>
      <c r="E309" s="116">
        <v>34.11541087671533</v>
      </c>
      <c r="F309" s="116">
        <v>258.40736069903647</v>
      </c>
      <c r="G309" s="116">
        <v>0</v>
      </c>
      <c r="H309" s="116">
        <v>0</v>
      </c>
      <c r="I309" s="116">
        <v>38.260795887408392</v>
      </c>
      <c r="J309" s="116">
        <v>0</v>
      </c>
      <c r="K309" s="117">
        <v>19672.637271433341</v>
      </c>
    </row>
    <row r="310" spans="2:11" x14ac:dyDescent="0.3">
      <c r="B310" s="10">
        <v>2026</v>
      </c>
      <c r="C310" s="116">
        <v>699.06606613676581</v>
      </c>
      <c r="D310" s="116">
        <v>18641.174915698179</v>
      </c>
      <c r="E310" s="116">
        <v>31.751939653747701</v>
      </c>
      <c r="F310" s="116">
        <v>311.37884024770102</v>
      </c>
      <c r="G310" s="116">
        <v>0</v>
      </c>
      <c r="H310" s="116">
        <v>0</v>
      </c>
      <c r="I310" s="116">
        <v>67.361614863037289</v>
      </c>
      <c r="J310" s="116">
        <v>4.1686211410916609</v>
      </c>
      <c r="K310" s="117">
        <v>19754.901997740519</v>
      </c>
    </row>
    <row r="311" spans="2:11" x14ac:dyDescent="0.3">
      <c r="B311" s="10">
        <v>2027</v>
      </c>
      <c r="C311" s="116">
        <v>668.3741607203583</v>
      </c>
      <c r="D311" s="116">
        <v>18539.490363110501</v>
      </c>
      <c r="E311" s="116">
        <v>29.185861640538349</v>
      </c>
      <c r="F311" s="116">
        <v>372.08538734421637</v>
      </c>
      <c r="G311" s="116">
        <v>0</v>
      </c>
      <c r="H311" s="116">
        <v>0</v>
      </c>
      <c r="I311" s="116">
        <v>110.76537548398019</v>
      </c>
      <c r="J311" s="116">
        <v>14.32210453698808</v>
      </c>
      <c r="K311" s="117">
        <v>19734.223252836578</v>
      </c>
    </row>
    <row r="312" spans="2:11" x14ac:dyDescent="0.3">
      <c r="B312" s="10">
        <v>2028</v>
      </c>
      <c r="C312" s="116">
        <v>631.02793858347684</v>
      </c>
      <c r="D312" s="116">
        <v>18353.06460828373</v>
      </c>
      <c r="E312" s="116">
        <v>26.529781560375781</v>
      </c>
      <c r="F312" s="116">
        <v>437.73442950404529</v>
      </c>
      <c r="G312" s="116">
        <v>0</v>
      </c>
      <c r="H312" s="116">
        <v>0</v>
      </c>
      <c r="I312" s="116">
        <v>170.6911808497639</v>
      </c>
      <c r="J312" s="116">
        <v>30.365018085432268</v>
      </c>
      <c r="K312" s="117">
        <v>19649.412956866829</v>
      </c>
    </row>
    <row r="313" spans="2:11" x14ac:dyDescent="0.3">
      <c r="B313" s="11">
        <v>2029</v>
      </c>
      <c r="C313" s="116">
        <v>589.53905497030246</v>
      </c>
      <c r="D313" s="116">
        <v>18122.6651332367</v>
      </c>
      <c r="E313" s="116">
        <v>23.652790390034301</v>
      </c>
      <c r="F313" s="116">
        <v>505.39001677399187</v>
      </c>
      <c r="G313" s="116">
        <v>0</v>
      </c>
      <c r="H313" s="116">
        <v>0</v>
      </c>
      <c r="I313" s="116">
        <v>247.41591291613889</v>
      </c>
      <c r="J313" s="116">
        <v>50.816203082131288</v>
      </c>
      <c r="K313" s="117">
        <v>19539.479111369299</v>
      </c>
    </row>
    <row r="314" spans="2:11" x14ac:dyDescent="0.3">
      <c r="B314" s="10">
        <v>2030</v>
      </c>
      <c r="C314" s="119">
        <v>546.54156598372651</v>
      </c>
      <c r="D314" s="119">
        <v>17841.465599603089</v>
      </c>
      <c r="E314" s="119">
        <v>20.815373965975009</v>
      </c>
      <c r="F314" s="119">
        <v>570.89647540236695</v>
      </c>
      <c r="G314" s="119">
        <v>0</v>
      </c>
      <c r="H314" s="119">
        <v>0</v>
      </c>
      <c r="I314" s="119">
        <v>339.80395865689121</v>
      </c>
      <c r="J314" s="119">
        <v>76.796742631836224</v>
      </c>
      <c r="K314" s="120">
        <v>19396.319716243881</v>
      </c>
    </row>
    <row r="315" spans="2:11" x14ac:dyDescent="0.3">
      <c r="B315" s="12">
        <v>2031</v>
      </c>
      <c r="C315" s="116">
        <v>498.65918122093001</v>
      </c>
      <c r="D315" s="116">
        <v>17409.04042720711</v>
      </c>
      <c r="E315" s="116">
        <v>17.930361390940799</v>
      </c>
      <c r="F315" s="116">
        <v>626.23600088755916</v>
      </c>
      <c r="G315" s="116">
        <v>0</v>
      </c>
      <c r="H315" s="116">
        <v>0</v>
      </c>
      <c r="I315" s="116">
        <v>444.37156900775659</v>
      </c>
      <c r="J315" s="116">
        <v>110.54663148246139</v>
      </c>
      <c r="K315" s="117">
        <v>19106.784171196759</v>
      </c>
    </row>
    <row r="316" spans="2:11" x14ac:dyDescent="0.3">
      <c r="B316" s="10">
        <v>2032</v>
      </c>
      <c r="C316" s="116">
        <v>451.4048945010428</v>
      </c>
      <c r="D316" s="116">
        <v>16954.185152211539</v>
      </c>
      <c r="E316" s="116">
        <v>15.32024132447946</v>
      </c>
      <c r="F316" s="116">
        <v>676.66226815810819</v>
      </c>
      <c r="G316" s="116">
        <v>0</v>
      </c>
      <c r="H316" s="116">
        <v>0</v>
      </c>
      <c r="I316" s="116">
        <v>561.04692710169888</v>
      </c>
      <c r="J316" s="116">
        <v>153.08645649942699</v>
      </c>
      <c r="K316" s="117">
        <v>18811.705939796291</v>
      </c>
    </row>
    <row r="317" spans="2:11" x14ac:dyDescent="0.3">
      <c r="B317" s="10">
        <v>2033</v>
      </c>
      <c r="C317" s="116">
        <v>404.7255550617088</v>
      </c>
      <c r="D317" s="116">
        <v>16486.145421497829</v>
      </c>
      <c r="E317" s="116">
        <v>12.6653650408813</v>
      </c>
      <c r="F317" s="116">
        <v>722.37618170002281</v>
      </c>
      <c r="G317" s="116">
        <v>0</v>
      </c>
      <c r="H317" s="116">
        <v>0</v>
      </c>
      <c r="I317" s="116">
        <v>688.62688695368308</v>
      </c>
      <c r="J317" s="116">
        <v>203.15621025189739</v>
      </c>
      <c r="K317" s="117">
        <v>18517.695620506031</v>
      </c>
    </row>
    <row r="318" spans="2:11" x14ac:dyDescent="0.3">
      <c r="B318" s="10">
        <v>2034</v>
      </c>
      <c r="C318" s="116">
        <v>360.11084396489662</v>
      </c>
      <c r="D318" s="116">
        <v>16005.91327800315</v>
      </c>
      <c r="E318" s="116">
        <v>10.288261196238</v>
      </c>
      <c r="F318" s="116">
        <v>764.02740128216976</v>
      </c>
      <c r="G318" s="116">
        <v>0</v>
      </c>
      <c r="H318" s="116">
        <v>0</v>
      </c>
      <c r="I318" s="116">
        <v>825.63621317768207</v>
      </c>
      <c r="J318" s="116">
        <v>260.84029235332542</v>
      </c>
      <c r="K318" s="117">
        <v>18226.816289977462</v>
      </c>
    </row>
    <row r="319" spans="2:11" x14ac:dyDescent="0.3">
      <c r="B319" s="10">
        <v>2035</v>
      </c>
      <c r="C319" s="116">
        <v>316.57737498223207</v>
      </c>
      <c r="D319" s="116">
        <v>15480.193190115921</v>
      </c>
      <c r="E319" s="116">
        <v>7.9051817079497981</v>
      </c>
      <c r="F319" s="116">
        <v>800.44532077830024</v>
      </c>
      <c r="G319" s="116">
        <v>0</v>
      </c>
      <c r="H319" s="116">
        <v>0</v>
      </c>
      <c r="I319" s="116">
        <v>967.01508439250665</v>
      </c>
      <c r="J319" s="116">
        <v>324.55167093013381</v>
      </c>
      <c r="K319" s="117">
        <v>17896.687822907039</v>
      </c>
    </row>
    <row r="320" spans="2:11" x14ac:dyDescent="0.3">
      <c r="B320" s="10">
        <v>2036</v>
      </c>
      <c r="C320" s="116">
        <v>274.67999247351969</v>
      </c>
      <c r="D320" s="116">
        <v>14912.954960973801</v>
      </c>
      <c r="E320" s="116">
        <v>5.8624469340276031</v>
      </c>
      <c r="F320" s="116">
        <v>827.73650587089946</v>
      </c>
      <c r="G320" s="116">
        <v>0</v>
      </c>
      <c r="H320" s="116">
        <v>0</v>
      </c>
      <c r="I320" s="116">
        <v>1109.01680930815</v>
      </c>
      <c r="J320" s="116">
        <v>397.68818675494362</v>
      </c>
      <c r="K320" s="117">
        <v>17527.938902315342</v>
      </c>
    </row>
    <row r="321" spans="2:11" x14ac:dyDescent="0.3">
      <c r="B321" s="10">
        <v>2037</v>
      </c>
      <c r="C321" s="116">
        <v>235.77695419419231</v>
      </c>
      <c r="D321" s="116">
        <v>14346.296234687219</v>
      </c>
      <c r="E321" s="116">
        <v>4.3993437576089507</v>
      </c>
      <c r="F321" s="116">
        <v>851.51762101164582</v>
      </c>
      <c r="G321" s="116">
        <v>0</v>
      </c>
      <c r="H321" s="116">
        <v>0</v>
      </c>
      <c r="I321" s="116">
        <v>1251.772073433327</v>
      </c>
      <c r="J321" s="116">
        <v>480.48036764586271</v>
      </c>
      <c r="K321" s="117">
        <v>17170.242594729862</v>
      </c>
    </row>
    <row r="322" spans="2:11" x14ac:dyDescent="0.3">
      <c r="B322" s="10">
        <v>2038</v>
      </c>
      <c r="C322" s="116">
        <v>198.5945625908152</v>
      </c>
      <c r="D322" s="116">
        <v>13732.473087673559</v>
      </c>
      <c r="E322" s="116">
        <v>3.060796296718403</v>
      </c>
      <c r="F322" s="116">
        <v>869.16887447838292</v>
      </c>
      <c r="G322" s="116">
        <v>0</v>
      </c>
      <c r="H322" s="116">
        <v>0</v>
      </c>
      <c r="I322" s="116">
        <v>1391.373975034782</v>
      </c>
      <c r="J322" s="116">
        <v>571.0321599753272</v>
      </c>
      <c r="K322" s="117">
        <v>16765.703456049581</v>
      </c>
    </row>
    <row r="323" spans="2:11" x14ac:dyDescent="0.3">
      <c r="B323" s="11">
        <v>2039</v>
      </c>
      <c r="C323" s="116">
        <v>164.64874584328541</v>
      </c>
      <c r="D323" s="116">
        <v>13141.46127567433</v>
      </c>
      <c r="E323" s="116">
        <v>2.2220340288935621</v>
      </c>
      <c r="F323" s="116">
        <v>885.40061235831934</v>
      </c>
      <c r="G323" s="116">
        <v>0</v>
      </c>
      <c r="H323" s="116">
        <v>0</v>
      </c>
      <c r="I323" s="116">
        <v>1530.3569373335649</v>
      </c>
      <c r="J323" s="116">
        <v>669.57507810408686</v>
      </c>
      <c r="K323" s="117">
        <v>16393.664683342478</v>
      </c>
    </row>
    <row r="324" spans="2:11" x14ac:dyDescent="0.3">
      <c r="B324" s="10">
        <v>2040</v>
      </c>
      <c r="C324" s="119">
        <v>134.60035054215879</v>
      </c>
      <c r="D324" s="119">
        <v>12567.91951526399</v>
      </c>
      <c r="E324" s="119">
        <v>1.465720957837898</v>
      </c>
      <c r="F324" s="119">
        <v>899.16408138915926</v>
      </c>
      <c r="G324" s="119">
        <v>0</v>
      </c>
      <c r="H324" s="119">
        <v>0</v>
      </c>
      <c r="I324" s="119">
        <v>1668.3646187049969</v>
      </c>
      <c r="J324" s="119">
        <v>775.86096143732766</v>
      </c>
      <c r="K324" s="120">
        <v>16047.37524829547</v>
      </c>
    </row>
    <row r="325" spans="2:11" x14ac:dyDescent="0.3">
      <c r="B325" s="12">
        <v>2041</v>
      </c>
      <c r="C325" s="116">
        <v>107.4376123691672</v>
      </c>
      <c r="D325" s="116">
        <v>11936.494916642851</v>
      </c>
      <c r="E325" s="116">
        <v>0.88622832513063643</v>
      </c>
      <c r="F325" s="116">
        <v>905.45751109860964</v>
      </c>
      <c r="G325" s="116">
        <v>0</v>
      </c>
      <c r="H325" s="116">
        <v>0</v>
      </c>
      <c r="I325" s="116">
        <v>1792.9407149892791</v>
      </c>
      <c r="J325" s="116">
        <v>878.21001594120253</v>
      </c>
      <c r="K325" s="117">
        <v>15621.42699936624</v>
      </c>
    </row>
    <row r="326" spans="2:11" x14ac:dyDescent="0.3">
      <c r="B326" s="10">
        <v>2042</v>
      </c>
      <c r="C326" s="116">
        <v>84.016725160134641</v>
      </c>
      <c r="D326" s="116">
        <v>11355.774034737929</v>
      </c>
      <c r="E326" s="116">
        <v>0.54471119688557912</v>
      </c>
      <c r="F326" s="116">
        <v>909.75551246877581</v>
      </c>
      <c r="G326" s="116">
        <v>0</v>
      </c>
      <c r="H326" s="116">
        <v>0</v>
      </c>
      <c r="I326" s="116">
        <v>1912.6527080183489</v>
      </c>
      <c r="J326" s="116">
        <v>977.81900367356877</v>
      </c>
      <c r="K326" s="117">
        <v>15240.56269525565</v>
      </c>
    </row>
    <row r="327" spans="2:11" x14ac:dyDescent="0.3">
      <c r="B327" s="10">
        <v>2043</v>
      </c>
      <c r="C327" s="116">
        <v>63.523941377383181</v>
      </c>
      <c r="D327" s="116">
        <v>10785.65904925297</v>
      </c>
      <c r="E327" s="116">
        <v>0.30496706787140537</v>
      </c>
      <c r="F327" s="116">
        <v>910.91340617915614</v>
      </c>
      <c r="G327" s="116">
        <v>0</v>
      </c>
      <c r="H327" s="116">
        <v>0</v>
      </c>
      <c r="I327" s="116">
        <v>2023.4074834829539</v>
      </c>
      <c r="J327" s="116">
        <v>1070.695751753977</v>
      </c>
      <c r="K327" s="117">
        <v>14854.504599114311</v>
      </c>
    </row>
    <row r="328" spans="2:11" x14ac:dyDescent="0.3">
      <c r="B328" s="10">
        <v>2044</v>
      </c>
      <c r="C328" s="116">
        <v>46.778710778733263</v>
      </c>
      <c r="D328" s="116">
        <v>10266.60944888684</v>
      </c>
      <c r="E328" s="116">
        <v>0.17430238152811561</v>
      </c>
      <c r="F328" s="116">
        <v>912.09418130233519</v>
      </c>
      <c r="G328" s="116">
        <v>0</v>
      </c>
      <c r="H328" s="116">
        <v>0</v>
      </c>
      <c r="I328" s="116">
        <v>2130.404168916406</v>
      </c>
      <c r="J328" s="116">
        <v>1160.3256680870591</v>
      </c>
      <c r="K328" s="117">
        <v>14516.38648035291</v>
      </c>
    </row>
    <row r="329" spans="2:11" x14ac:dyDescent="0.3">
      <c r="B329" s="10">
        <v>2045</v>
      </c>
      <c r="C329" s="116">
        <v>33.152128749002038</v>
      </c>
      <c r="D329" s="116">
        <v>9766.0716652287028</v>
      </c>
      <c r="E329" s="116">
        <v>0.11416199422613001</v>
      </c>
      <c r="F329" s="116">
        <v>910.58610636673143</v>
      </c>
      <c r="G329" s="116">
        <v>0</v>
      </c>
      <c r="H329" s="116">
        <v>0</v>
      </c>
      <c r="I329" s="116">
        <v>2228.88609712482</v>
      </c>
      <c r="J329" s="116">
        <v>1243.8799256783491</v>
      </c>
      <c r="K329" s="117">
        <v>14182.69008514183</v>
      </c>
    </row>
    <row r="330" spans="2:11" x14ac:dyDescent="0.3">
      <c r="B330" s="10">
        <v>2046</v>
      </c>
      <c r="C330" s="116">
        <v>22.87274587199677</v>
      </c>
      <c r="D330" s="116">
        <v>9312.7274298639386</v>
      </c>
      <c r="E330" s="116">
        <v>8.8408330430335941E-2</v>
      </c>
      <c r="F330" s="116">
        <v>909.8516981920867</v>
      </c>
      <c r="G330" s="116">
        <v>0</v>
      </c>
      <c r="H330" s="116">
        <v>0</v>
      </c>
      <c r="I330" s="116">
        <v>2324.6805190777218</v>
      </c>
      <c r="J330" s="116">
        <v>1324.506708053972</v>
      </c>
      <c r="K330" s="117">
        <v>13894.72750939015</v>
      </c>
    </row>
    <row r="331" spans="2:11" x14ac:dyDescent="0.3">
      <c r="B331" s="10">
        <v>2047</v>
      </c>
      <c r="C331" s="116">
        <v>15.471902274726579</v>
      </c>
      <c r="D331" s="116">
        <v>8870.658497311184</v>
      </c>
      <c r="E331" s="116">
        <v>6.5522582453047082E-2</v>
      </c>
      <c r="F331" s="116">
        <v>907.36269766581859</v>
      </c>
      <c r="G331" s="116">
        <v>0</v>
      </c>
      <c r="H331" s="116">
        <v>0</v>
      </c>
      <c r="I331" s="116">
        <v>2415.0381506608769</v>
      </c>
      <c r="J331" s="116">
        <v>1399.207494733746</v>
      </c>
      <c r="K331" s="117">
        <v>13607.80426522881</v>
      </c>
    </row>
    <row r="332" spans="2:11" x14ac:dyDescent="0.3">
      <c r="B332" s="10">
        <v>2048</v>
      </c>
      <c r="C332" s="116">
        <v>10.19396123248235</v>
      </c>
      <c r="D332" s="116">
        <v>8456.3069416903945</v>
      </c>
      <c r="E332" s="116">
        <v>4.8913095601986832E-2</v>
      </c>
      <c r="F332" s="116">
        <v>905.5377486915545</v>
      </c>
      <c r="G332" s="116">
        <v>0</v>
      </c>
      <c r="H332" s="116">
        <v>0</v>
      </c>
      <c r="I332" s="116">
        <v>2508.2748594923478</v>
      </c>
      <c r="J332" s="116">
        <v>1470.969959283834</v>
      </c>
      <c r="K332" s="117">
        <v>13351.33238348622</v>
      </c>
    </row>
    <row r="333" spans="2:11" x14ac:dyDescent="0.3">
      <c r="B333" s="11">
        <v>2049</v>
      </c>
      <c r="C333" s="116">
        <v>6.5936525578991896</v>
      </c>
      <c r="D333" s="116">
        <v>8068.2427240807847</v>
      </c>
      <c r="E333" s="116">
        <v>3.7967282496618522E-2</v>
      </c>
      <c r="F333" s="116">
        <v>904.45376332993646</v>
      </c>
      <c r="G333" s="116">
        <v>0</v>
      </c>
      <c r="H333" s="116">
        <v>0</v>
      </c>
      <c r="I333" s="116">
        <v>2602.6367329447398</v>
      </c>
      <c r="J333" s="116">
        <v>1540.530430587725</v>
      </c>
      <c r="K333" s="117">
        <v>13122.49527078358</v>
      </c>
    </row>
    <row r="334" spans="2:11" x14ac:dyDescent="0.3">
      <c r="B334" s="10">
        <v>2050</v>
      </c>
      <c r="C334" s="119">
        <v>4.2584673558640773</v>
      </c>
      <c r="D334" s="119">
        <v>7712.0283821928579</v>
      </c>
      <c r="E334" s="119">
        <v>2.877257933680805E-2</v>
      </c>
      <c r="F334" s="119">
        <v>901.01068557574558</v>
      </c>
      <c r="G334" s="119">
        <v>0</v>
      </c>
      <c r="H334" s="119">
        <v>0</v>
      </c>
      <c r="I334" s="119">
        <v>2702.2076982533708</v>
      </c>
      <c r="J334" s="119">
        <v>1609.2256830601609</v>
      </c>
      <c r="K334" s="120">
        <v>12928.759689017341</v>
      </c>
    </row>
    <row r="335" spans="2:11" x14ac:dyDescent="0.3">
      <c r="B335" s="12">
        <v>2051</v>
      </c>
      <c r="C335" s="116">
        <v>2.7480720947150989</v>
      </c>
      <c r="D335" s="116">
        <v>7353.5199747625811</v>
      </c>
      <c r="E335" s="116">
        <v>2.072973010614635E-2</v>
      </c>
      <c r="F335" s="116">
        <v>886.20968272082541</v>
      </c>
      <c r="G335" s="116">
        <v>0</v>
      </c>
      <c r="H335" s="116">
        <v>0</v>
      </c>
      <c r="I335" s="116">
        <v>2799.7447970215749</v>
      </c>
      <c r="J335" s="116">
        <v>1673.6038723471349</v>
      </c>
      <c r="K335" s="117">
        <v>12715.84712867694</v>
      </c>
    </row>
    <row r="336" spans="2:11" x14ac:dyDescent="0.3">
      <c r="B336" s="10">
        <v>2052</v>
      </c>
      <c r="C336" s="116">
        <v>1.8004567027107889</v>
      </c>
      <c r="D336" s="116">
        <v>7014.9681310080787</v>
      </c>
      <c r="E336" s="116">
        <v>1.4685712407506929E-2</v>
      </c>
      <c r="F336" s="116">
        <v>863.68172063623945</v>
      </c>
      <c r="G336" s="116">
        <v>0</v>
      </c>
      <c r="H336" s="116">
        <v>0</v>
      </c>
      <c r="I336" s="116">
        <v>2901.1735581939829</v>
      </c>
      <c r="J336" s="116">
        <v>1737.782644884282</v>
      </c>
      <c r="K336" s="117">
        <v>12519.421197137701</v>
      </c>
    </row>
    <row r="337" spans="2:11" x14ac:dyDescent="0.3">
      <c r="B337" s="10">
        <v>2053</v>
      </c>
      <c r="C337" s="116">
        <v>1.18464725709823</v>
      </c>
      <c r="D337" s="116">
        <v>6691.6635423858424</v>
      </c>
      <c r="E337" s="116">
        <v>1.0148139223553929E-2</v>
      </c>
      <c r="F337" s="116">
        <v>833.78161138866199</v>
      </c>
      <c r="G337" s="116">
        <v>0</v>
      </c>
      <c r="H337" s="116">
        <v>0</v>
      </c>
      <c r="I337" s="116">
        <v>3005.8298981442558</v>
      </c>
      <c r="J337" s="116">
        <v>1802.944071788118</v>
      </c>
      <c r="K337" s="117">
        <v>12335.413919103201</v>
      </c>
    </row>
    <row r="338" spans="2:11" x14ac:dyDescent="0.3">
      <c r="B338" s="10">
        <v>2054</v>
      </c>
      <c r="C338" s="116">
        <v>0.78453934693541227</v>
      </c>
      <c r="D338" s="116">
        <v>6377.6065090846869</v>
      </c>
      <c r="E338" s="116">
        <v>7.0701770269743086E-3</v>
      </c>
      <c r="F338" s="116">
        <v>796.3886514281387</v>
      </c>
      <c r="G338" s="116">
        <v>0</v>
      </c>
      <c r="H338" s="116">
        <v>0</v>
      </c>
      <c r="I338" s="116">
        <v>3114.4842524702999</v>
      </c>
      <c r="J338" s="116">
        <v>1869.874879251581</v>
      </c>
      <c r="K338" s="117">
        <v>12159.145901758669</v>
      </c>
    </row>
    <row r="339" spans="2:11" x14ac:dyDescent="0.3">
      <c r="B339" s="10">
        <v>2055</v>
      </c>
      <c r="C339" s="116">
        <v>0.49382157887459283</v>
      </c>
      <c r="D339" s="116">
        <v>6069.7489990236181</v>
      </c>
      <c r="E339" s="116">
        <v>5.4172716567710451E-3</v>
      </c>
      <c r="F339" s="116">
        <v>752.20565743474083</v>
      </c>
      <c r="G339" s="116">
        <v>0</v>
      </c>
      <c r="H339" s="116">
        <v>0</v>
      </c>
      <c r="I339" s="116">
        <v>3227.534087611431</v>
      </c>
      <c r="J339" s="116">
        <v>1936.767294423832</v>
      </c>
      <c r="K339" s="117">
        <v>11986.755277344149</v>
      </c>
    </row>
    <row r="340" spans="2:11" x14ac:dyDescent="0.3">
      <c r="B340" s="10">
        <v>2056</v>
      </c>
      <c r="C340" s="116">
        <v>0.2949613505702256</v>
      </c>
      <c r="D340" s="116">
        <v>5750.9301770099919</v>
      </c>
      <c r="E340" s="116">
        <v>4.7440527600609104E-3</v>
      </c>
      <c r="F340" s="116">
        <v>700.01314854205725</v>
      </c>
      <c r="G340" s="116">
        <v>0</v>
      </c>
      <c r="H340" s="116">
        <v>0</v>
      </c>
      <c r="I340" s="116">
        <v>3340.1575149860751</v>
      </c>
      <c r="J340" s="116">
        <v>2000.6599843748229</v>
      </c>
      <c r="K340" s="117">
        <v>11792.060530316279</v>
      </c>
    </row>
    <row r="341" spans="2:11" x14ac:dyDescent="0.3">
      <c r="B341" s="10">
        <v>2057</v>
      </c>
      <c r="C341" s="116">
        <v>0.18365260617492271</v>
      </c>
      <c r="D341" s="116">
        <v>5434.4473396299436</v>
      </c>
      <c r="E341" s="116">
        <v>4.1725109485959344E-3</v>
      </c>
      <c r="F341" s="116">
        <v>641.87441691708716</v>
      </c>
      <c r="G341" s="116">
        <v>0</v>
      </c>
      <c r="H341" s="116">
        <v>0</v>
      </c>
      <c r="I341" s="116">
        <v>3458.1541456386581</v>
      </c>
      <c r="J341" s="116">
        <v>2064.4364029338799</v>
      </c>
      <c r="K341" s="117">
        <v>11599.100130236689</v>
      </c>
    </row>
    <row r="342" spans="2:11" x14ac:dyDescent="0.3">
      <c r="B342" s="10">
        <v>2058</v>
      </c>
      <c r="C342" s="116">
        <v>0.12592387260007601</v>
      </c>
      <c r="D342" s="116">
        <v>5115.3342344890871</v>
      </c>
      <c r="E342" s="116">
        <v>3.586124279500157E-3</v>
      </c>
      <c r="F342" s="116">
        <v>579.29988883077874</v>
      </c>
      <c r="G342" s="116">
        <v>0</v>
      </c>
      <c r="H342" s="116">
        <v>0</v>
      </c>
      <c r="I342" s="116">
        <v>3582.006988219433</v>
      </c>
      <c r="J342" s="116">
        <v>2129.9676385355669</v>
      </c>
      <c r="K342" s="117">
        <v>11406.738260071739</v>
      </c>
    </row>
    <row r="343" spans="2:11" x14ac:dyDescent="0.3">
      <c r="B343" s="10">
        <v>2059</v>
      </c>
      <c r="C343" s="116">
        <v>9.2808336998831856E-2</v>
      </c>
      <c r="D343" s="116">
        <v>4785.9926058238952</v>
      </c>
      <c r="E343" s="116">
        <v>3.0971396040730139E-3</v>
      </c>
      <c r="F343" s="116">
        <v>517.3155836815381</v>
      </c>
      <c r="G343" s="116">
        <v>0</v>
      </c>
      <c r="H343" s="116">
        <v>0</v>
      </c>
      <c r="I343" s="116">
        <v>3711.7965083719469</v>
      </c>
      <c r="J343" s="116">
        <v>2196.0749060050171</v>
      </c>
      <c r="K343" s="117">
        <v>11211.275509359</v>
      </c>
    </row>
    <row r="344" spans="2:11" x14ac:dyDescent="0.3">
      <c r="B344" s="10">
        <v>2060</v>
      </c>
      <c r="C344" s="122">
        <v>6.9276597566282933E-2</v>
      </c>
      <c r="D344" s="122">
        <v>4440.4498283953671</v>
      </c>
      <c r="E344" s="122">
        <v>2.7031458953276008E-3</v>
      </c>
      <c r="F344" s="122">
        <v>458.85061442869068</v>
      </c>
      <c r="G344" s="122">
        <v>0</v>
      </c>
      <c r="H344" s="122">
        <v>0</v>
      </c>
      <c r="I344" s="122">
        <v>3847.323605336815</v>
      </c>
      <c r="J344" s="122">
        <v>2263.8244092136251</v>
      </c>
      <c r="K344" s="123">
        <v>11010.520437117961</v>
      </c>
    </row>
    <row r="345" spans="2:11" s="184" customFormat="1" x14ac:dyDescent="0.3">
      <c r="B345" s="212"/>
      <c r="C345" s="213"/>
      <c r="D345" s="213"/>
      <c r="E345" s="213"/>
      <c r="F345" s="213"/>
      <c r="G345" s="213"/>
      <c r="H345" s="213"/>
      <c r="I345" s="213"/>
      <c r="J345" s="213"/>
      <c r="K345" s="213"/>
    </row>
    <row r="346" spans="2:11" ht="18" x14ac:dyDescent="0.35">
      <c r="B346" s="25" t="s">
        <v>33</v>
      </c>
      <c r="C346" s="25"/>
    </row>
    <row r="347" spans="2:11" ht="18" x14ac:dyDescent="0.35">
      <c r="B347" s="24" t="s">
        <v>18</v>
      </c>
      <c r="C347" s="24"/>
    </row>
    <row r="348" spans="2:11" x14ac:dyDescent="0.3">
      <c r="B348" s="124" t="s">
        <v>2</v>
      </c>
      <c r="C348" s="124" t="s">
        <v>10</v>
      </c>
      <c r="D348" s="124" t="s">
        <v>11</v>
      </c>
      <c r="E348" s="124" t="s">
        <v>9</v>
      </c>
      <c r="F348" s="124" t="s">
        <v>31</v>
      </c>
      <c r="G348" s="124" t="s">
        <v>6</v>
      </c>
      <c r="H348" s="124" t="s">
        <v>7</v>
      </c>
      <c r="I348" s="124" t="s">
        <v>5</v>
      </c>
      <c r="J348" s="124" t="s">
        <v>8</v>
      </c>
      <c r="K348" s="124" t="s">
        <v>29</v>
      </c>
    </row>
    <row r="349" spans="2:11" x14ac:dyDescent="0.3">
      <c r="B349" s="10">
        <v>2022</v>
      </c>
      <c r="C349" s="113">
        <v>191.81617506866431</v>
      </c>
      <c r="D349" s="113">
        <v>13308.048713010219</v>
      </c>
      <c r="E349" s="113">
        <v>90.605515734724193</v>
      </c>
      <c r="F349" s="113">
        <v>1.202212504508327</v>
      </c>
      <c r="G349" s="113">
        <v>5.7642984837070594</v>
      </c>
      <c r="H349" s="113">
        <v>2.877950298413543</v>
      </c>
      <c r="I349" s="113">
        <v>33.00827567779718</v>
      </c>
      <c r="J349" s="113">
        <v>0</v>
      </c>
      <c r="K349" s="114">
        <v>13633.32314077804</v>
      </c>
    </row>
    <row r="350" spans="2:11" x14ac:dyDescent="0.3">
      <c r="B350" s="10">
        <v>2023</v>
      </c>
      <c r="C350" s="116">
        <v>193.91816253256931</v>
      </c>
      <c r="D350" s="116">
        <v>13901.38154015882</v>
      </c>
      <c r="E350" s="116">
        <v>100.44020076552751</v>
      </c>
      <c r="F350" s="116">
        <v>1.42888280887372</v>
      </c>
      <c r="G350" s="116">
        <v>7.957310707937328</v>
      </c>
      <c r="H350" s="116">
        <v>3.8922819197785312</v>
      </c>
      <c r="I350" s="116">
        <v>77.87647405554786</v>
      </c>
      <c r="J350" s="116">
        <v>0</v>
      </c>
      <c r="K350" s="117">
        <v>14286.89485294905</v>
      </c>
    </row>
    <row r="351" spans="2:11" x14ac:dyDescent="0.3">
      <c r="B351" s="10">
        <v>2024</v>
      </c>
      <c r="C351" s="116">
        <v>184.68844982311629</v>
      </c>
      <c r="D351" s="116">
        <v>13578.792869771611</v>
      </c>
      <c r="E351" s="116">
        <v>101.9554211935903</v>
      </c>
      <c r="F351" s="116">
        <v>1.5647792803034319</v>
      </c>
      <c r="G351" s="116">
        <v>9.5327773265968379</v>
      </c>
      <c r="H351" s="116">
        <v>4.7000005457586491</v>
      </c>
      <c r="I351" s="116">
        <v>148.58979058217221</v>
      </c>
      <c r="J351" s="116">
        <v>0</v>
      </c>
      <c r="K351" s="117">
        <v>14029.824088523141</v>
      </c>
    </row>
    <row r="352" spans="2:11" x14ac:dyDescent="0.3">
      <c r="B352" s="10">
        <v>2025</v>
      </c>
      <c r="C352" s="116">
        <v>176.6127935575802</v>
      </c>
      <c r="D352" s="116">
        <v>13196.47209377252</v>
      </c>
      <c r="E352" s="116">
        <v>100.9135125172894</v>
      </c>
      <c r="F352" s="116">
        <v>1.688895300294706</v>
      </c>
      <c r="G352" s="116">
        <v>10.89590069407018</v>
      </c>
      <c r="H352" s="116">
        <v>5.2025048142755326</v>
      </c>
      <c r="I352" s="116">
        <v>232.53294835728391</v>
      </c>
      <c r="J352" s="116">
        <v>0</v>
      </c>
      <c r="K352" s="117">
        <v>13724.31864901331</v>
      </c>
    </row>
    <row r="353" spans="2:11" x14ac:dyDescent="0.3">
      <c r="B353" s="10">
        <v>2026</v>
      </c>
      <c r="C353" s="116">
        <v>168.93583313017109</v>
      </c>
      <c r="D353" s="116">
        <v>12744.05210540931</v>
      </c>
      <c r="E353" s="116">
        <v>97.244496125281657</v>
      </c>
      <c r="F353" s="116">
        <v>1.7997647814897459</v>
      </c>
      <c r="G353" s="116">
        <v>11.94363302358922</v>
      </c>
      <c r="H353" s="116">
        <v>5.6371182457044267</v>
      </c>
      <c r="I353" s="116">
        <v>335.05299820362228</v>
      </c>
      <c r="J353" s="116">
        <v>2.422491231105153E-2</v>
      </c>
      <c r="K353" s="117">
        <v>13364.690173831479</v>
      </c>
    </row>
    <row r="354" spans="2:11" x14ac:dyDescent="0.3">
      <c r="B354" s="10">
        <v>2027</v>
      </c>
      <c r="C354" s="116">
        <v>161.12126314338181</v>
      </c>
      <c r="D354" s="116">
        <v>12223.05683775272</v>
      </c>
      <c r="E354" s="116">
        <v>92.056188903922916</v>
      </c>
      <c r="F354" s="116">
        <v>1.702451929682143</v>
      </c>
      <c r="G354" s="116">
        <v>12.64969423293941</v>
      </c>
      <c r="H354" s="116">
        <v>6.0054158861953102</v>
      </c>
      <c r="I354" s="116">
        <v>463.72043877263218</v>
      </c>
      <c r="J354" s="116">
        <v>0.14435808037043371</v>
      </c>
      <c r="K354" s="117">
        <v>12960.456648701849</v>
      </c>
    </row>
    <row r="355" spans="2:11" x14ac:dyDescent="0.3">
      <c r="B355" s="10">
        <v>2028</v>
      </c>
      <c r="C355" s="116">
        <v>153.39626845501741</v>
      </c>
      <c r="D355" s="116">
        <v>11616.94090550136</v>
      </c>
      <c r="E355" s="116">
        <v>85.446871288148927</v>
      </c>
      <c r="F355" s="116">
        <v>1.6026079076746109</v>
      </c>
      <c r="G355" s="116">
        <v>12.976837965407</v>
      </c>
      <c r="H355" s="116">
        <v>6.1792238209247516</v>
      </c>
      <c r="I355" s="116">
        <v>628.59345749982481</v>
      </c>
      <c r="J355" s="116">
        <v>0.38104167478862089</v>
      </c>
      <c r="K355" s="117">
        <v>12505.517214113141</v>
      </c>
    </row>
    <row r="356" spans="2:11" x14ac:dyDescent="0.3">
      <c r="B356" s="11">
        <v>2029</v>
      </c>
      <c r="C356" s="116">
        <v>146.1713686102583</v>
      </c>
      <c r="D356" s="116">
        <v>11004.17231319663</v>
      </c>
      <c r="E356" s="116">
        <v>77.851881269598522</v>
      </c>
      <c r="F356" s="116">
        <v>1.510796152760651</v>
      </c>
      <c r="G356" s="116">
        <v>13.00359733069012</v>
      </c>
      <c r="H356" s="116">
        <v>6.224653826005957</v>
      </c>
      <c r="I356" s="116">
        <v>837.53297370433177</v>
      </c>
      <c r="J356" s="116">
        <v>0.68314383873336015</v>
      </c>
      <c r="K356" s="117">
        <v>12087.150727929011</v>
      </c>
    </row>
    <row r="357" spans="2:11" x14ac:dyDescent="0.3">
      <c r="B357" s="10">
        <v>2030</v>
      </c>
      <c r="C357" s="119">
        <v>138.88977449318239</v>
      </c>
      <c r="D357" s="119">
        <v>10342.73650962274</v>
      </c>
      <c r="E357" s="119">
        <v>69.545529740363548</v>
      </c>
      <c r="F357" s="119">
        <v>1.414193275827639</v>
      </c>
      <c r="G357" s="119">
        <v>12.67986226826457</v>
      </c>
      <c r="H357" s="119">
        <v>6.1623672992890466</v>
      </c>
      <c r="I357" s="119">
        <v>1089.5369035191541</v>
      </c>
      <c r="J357" s="119">
        <v>1.0488203004417129</v>
      </c>
      <c r="K357" s="120">
        <v>11662.01396051926</v>
      </c>
    </row>
    <row r="358" spans="2:11" x14ac:dyDescent="0.3">
      <c r="B358" s="12">
        <v>2031</v>
      </c>
      <c r="C358" s="116">
        <v>131.12173849347511</v>
      </c>
      <c r="D358" s="116">
        <v>9631.370611048229</v>
      </c>
      <c r="E358" s="116">
        <v>61.582178579602669</v>
      </c>
      <c r="F358" s="116">
        <v>1.280466453276601</v>
      </c>
      <c r="G358" s="116">
        <v>12.182632148292839</v>
      </c>
      <c r="H358" s="116">
        <v>6.0363471320613034</v>
      </c>
      <c r="I358" s="116">
        <v>1380.350030401846</v>
      </c>
      <c r="J358" s="116">
        <v>2.2986045880825272</v>
      </c>
      <c r="K358" s="117">
        <v>11226.222608844861</v>
      </c>
    </row>
    <row r="359" spans="2:11" x14ac:dyDescent="0.3">
      <c r="B359" s="10">
        <v>2032</v>
      </c>
      <c r="C359" s="116">
        <v>123.0741594915182</v>
      </c>
      <c r="D359" s="116">
        <v>8884.9626291405239</v>
      </c>
      <c r="E359" s="116">
        <v>54.129045768185563</v>
      </c>
      <c r="F359" s="116">
        <v>1.181992123966086</v>
      </c>
      <c r="G359" s="116">
        <v>11.599643493049211</v>
      </c>
      <c r="H359" s="116">
        <v>5.8746851858843812</v>
      </c>
      <c r="I359" s="116">
        <v>1704.3614262894971</v>
      </c>
      <c r="J359" s="116">
        <v>6.0758906727793827</v>
      </c>
      <c r="K359" s="117">
        <v>10791.2594721654</v>
      </c>
    </row>
    <row r="360" spans="2:11" x14ac:dyDescent="0.3">
      <c r="B360" s="10">
        <v>2033</v>
      </c>
      <c r="C360" s="116">
        <v>114.1802278501108</v>
      </c>
      <c r="D360" s="116">
        <v>8111.2131362255177</v>
      </c>
      <c r="E360" s="116">
        <v>47.186491809036113</v>
      </c>
      <c r="F360" s="116">
        <v>1.0903170418664461</v>
      </c>
      <c r="G360" s="116">
        <v>10.85858283450164</v>
      </c>
      <c r="H360" s="116">
        <v>5.705709179807589</v>
      </c>
      <c r="I360" s="116">
        <v>2054.937453768267</v>
      </c>
      <c r="J360" s="116">
        <v>13.884244355698749</v>
      </c>
      <c r="K360" s="117">
        <v>10359.05616306481</v>
      </c>
    </row>
    <row r="361" spans="2:11" x14ac:dyDescent="0.3">
      <c r="B361" s="10">
        <v>2034</v>
      </c>
      <c r="C361" s="116">
        <v>104.93714606175671</v>
      </c>
      <c r="D361" s="116">
        <v>7334.6983477201666</v>
      </c>
      <c r="E361" s="116">
        <v>40.591363827598428</v>
      </c>
      <c r="F361" s="116">
        <v>0.99860335598592287</v>
      </c>
      <c r="G361" s="116">
        <v>9.9882506077358162</v>
      </c>
      <c r="H361" s="116">
        <v>5.4850587983223633</v>
      </c>
      <c r="I361" s="116">
        <v>2415.512520722817</v>
      </c>
      <c r="J361" s="116">
        <v>29.037239522060322</v>
      </c>
      <c r="K361" s="117">
        <v>9941.2485306164435</v>
      </c>
    </row>
    <row r="362" spans="2:11" x14ac:dyDescent="0.3">
      <c r="B362" s="10">
        <v>2035</v>
      </c>
      <c r="C362" s="116">
        <v>95.181897579123856</v>
      </c>
      <c r="D362" s="116">
        <v>6570.1665597026777</v>
      </c>
      <c r="E362" s="116">
        <v>34.714707165074962</v>
      </c>
      <c r="F362" s="116">
        <v>0.91074584266990433</v>
      </c>
      <c r="G362" s="116">
        <v>9.148064259831914</v>
      </c>
      <c r="H362" s="116">
        <v>5.2984592725038064</v>
      </c>
      <c r="I362" s="116">
        <v>2773.1146830643552</v>
      </c>
      <c r="J362" s="116">
        <v>55.675267986487562</v>
      </c>
      <c r="K362" s="117">
        <v>9544.2103848727256</v>
      </c>
    </row>
    <row r="363" spans="2:11" x14ac:dyDescent="0.3">
      <c r="B363" s="10">
        <v>2036</v>
      </c>
      <c r="C363" s="116">
        <v>85.494929886559859</v>
      </c>
      <c r="D363" s="116">
        <v>5840.4310881393912</v>
      </c>
      <c r="E363" s="116">
        <v>29.518295814125171</v>
      </c>
      <c r="F363" s="116">
        <v>0.78216908788552886</v>
      </c>
      <c r="G363" s="116">
        <v>8.3284316511596757</v>
      </c>
      <c r="H363" s="116">
        <v>4.9217142210371909</v>
      </c>
      <c r="I363" s="116">
        <v>3116.5983809446661</v>
      </c>
      <c r="J363" s="116">
        <v>95.076099517186236</v>
      </c>
      <c r="K363" s="117">
        <v>9181.1511092620112</v>
      </c>
    </row>
    <row r="364" spans="2:11" x14ac:dyDescent="0.3">
      <c r="B364" s="10">
        <v>2037</v>
      </c>
      <c r="C364" s="116">
        <v>76.419672779855716</v>
      </c>
      <c r="D364" s="116">
        <v>5159.9511664871679</v>
      </c>
      <c r="E364" s="116">
        <v>24.88282144543944</v>
      </c>
      <c r="F364" s="116">
        <v>0.68301326231579562</v>
      </c>
      <c r="G364" s="116">
        <v>7.5006190533280011</v>
      </c>
      <c r="H364" s="116">
        <v>4.5308550437149311</v>
      </c>
      <c r="I364" s="116">
        <v>3428.329289021161</v>
      </c>
      <c r="J364" s="116">
        <v>146.48375900946041</v>
      </c>
      <c r="K364" s="117">
        <v>8848.7811961024418</v>
      </c>
    </row>
    <row r="365" spans="2:11" x14ac:dyDescent="0.3">
      <c r="B365" s="10">
        <v>2038</v>
      </c>
      <c r="C365" s="116">
        <v>67.710347498308437</v>
      </c>
      <c r="D365" s="116">
        <v>4530.47977555121</v>
      </c>
      <c r="E365" s="116">
        <v>20.718339599808552</v>
      </c>
      <c r="F365" s="116">
        <v>0.58841924902962073</v>
      </c>
      <c r="G365" s="116">
        <v>6.7145216625453106</v>
      </c>
      <c r="H365" s="116">
        <v>4.1869796134628077</v>
      </c>
      <c r="I365" s="116">
        <v>3708.3721410891822</v>
      </c>
      <c r="J365" s="116">
        <v>207.36533361715729</v>
      </c>
      <c r="K365" s="117">
        <v>8546.1358578807049</v>
      </c>
    </row>
    <row r="366" spans="2:11" x14ac:dyDescent="0.3">
      <c r="B366" s="11">
        <v>2039</v>
      </c>
      <c r="C366" s="116">
        <v>59.527592297089498</v>
      </c>
      <c r="D366" s="116">
        <v>3955.879895371575</v>
      </c>
      <c r="E366" s="116">
        <v>17.1553735798575</v>
      </c>
      <c r="F366" s="116">
        <v>0.51908725786595322</v>
      </c>
      <c r="G366" s="116">
        <v>5.9878437812109988</v>
      </c>
      <c r="H366" s="116">
        <v>3.8293450117108438</v>
      </c>
      <c r="I366" s="116">
        <v>3958.971644020764</v>
      </c>
      <c r="J366" s="116">
        <v>272.19309291722902</v>
      </c>
      <c r="K366" s="117">
        <v>8274.063874237303</v>
      </c>
    </row>
    <row r="367" spans="2:11" x14ac:dyDescent="0.3">
      <c r="B367" s="10">
        <v>2040</v>
      </c>
      <c r="C367" s="119">
        <v>52.128838992413392</v>
      </c>
      <c r="D367" s="119">
        <v>3430.8894675504571</v>
      </c>
      <c r="E367" s="119">
        <v>14.030940362250229</v>
      </c>
      <c r="F367" s="119">
        <v>0.42696003568558888</v>
      </c>
      <c r="G367" s="119">
        <v>5.2792711819235238</v>
      </c>
      <c r="H367" s="119">
        <v>3.4312618765066629</v>
      </c>
      <c r="I367" s="119">
        <v>4183.4253452799167</v>
      </c>
      <c r="J367" s="119">
        <v>339.14866180484103</v>
      </c>
      <c r="K367" s="120">
        <v>8028.7607470839939</v>
      </c>
    </row>
    <row r="368" spans="2:11" x14ac:dyDescent="0.3">
      <c r="B368" s="12">
        <v>2041</v>
      </c>
      <c r="C368" s="116">
        <v>45.369549694103277</v>
      </c>
      <c r="D368" s="116">
        <v>2967.8805534745402</v>
      </c>
      <c r="E368" s="116">
        <v>11.414595814262819</v>
      </c>
      <c r="F368" s="116">
        <v>0.36219135141350289</v>
      </c>
      <c r="G368" s="116">
        <v>4.6230718291801027</v>
      </c>
      <c r="H368" s="116">
        <v>3.059994134282785</v>
      </c>
      <c r="I368" s="116">
        <v>4392.3564779894286</v>
      </c>
      <c r="J368" s="116">
        <v>410.86912800684371</v>
      </c>
      <c r="K368" s="117">
        <v>7835.9355622940539</v>
      </c>
    </row>
    <row r="369" spans="2:11" x14ac:dyDescent="0.3">
      <c r="B369" s="10">
        <v>2042</v>
      </c>
      <c r="C369" s="116">
        <v>39.300767337461878</v>
      </c>
      <c r="D369" s="116">
        <v>2552.5647566195971</v>
      </c>
      <c r="E369" s="116">
        <v>9.1658963354113077</v>
      </c>
      <c r="F369" s="116">
        <v>0.27672110427697849</v>
      </c>
      <c r="G369" s="116">
        <v>4.0278494838160936</v>
      </c>
      <c r="H369" s="116">
        <v>2.6928035618389008</v>
      </c>
      <c r="I369" s="116">
        <v>4573.5171870095191</v>
      </c>
      <c r="J369" s="116">
        <v>485.83860743636109</v>
      </c>
      <c r="K369" s="117">
        <v>7667.3845888882825</v>
      </c>
    </row>
    <row r="370" spans="2:11" x14ac:dyDescent="0.3">
      <c r="B370" s="10">
        <v>2043</v>
      </c>
      <c r="C370" s="116">
        <v>33.786119298512908</v>
      </c>
      <c r="D370" s="116">
        <v>2181.4250788903441</v>
      </c>
      <c r="E370" s="116">
        <v>7.2932047696353477</v>
      </c>
      <c r="F370" s="116">
        <v>0.22131073550367869</v>
      </c>
      <c r="G370" s="116">
        <v>3.489370876610316</v>
      </c>
      <c r="H370" s="116">
        <v>2.3563397881846999</v>
      </c>
      <c r="I370" s="116">
        <v>4729.2468349913597</v>
      </c>
      <c r="J370" s="116">
        <v>563.85269447105986</v>
      </c>
      <c r="K370" s="117">
        <v>7521.6709538212108</v>
      </c>
    </row>
    <row r="371" spans="2:11" x14ac:dyDescent="0.3">
      <c r="B371" s="10">
        <v>2044</v>
      </c>
      <c r="C371" s="116">
        <v>28.80362827248037</v>
      </c>
      <c r="D371" s="116">
        <v>1851.1406849082309</v>
      </c>
      <c r="E371" s="116">
        <v>5.6934852551224928</v>
      </c>
      <c r="F371" s="116">
        <v>0.1741233447971029</v>
      </c>
      <c r="G371" s="116">
        <v>2.983016341931886</v>
      </c>
      <c r="H371" s="116">
        <v>2.0969591283971289</v>
      </c>
      <c r="I371" s="116">
        <v>4859.7379657665761</v>
      </c>
      <c r="J371" s="116">
        <v>644.32764159182273</v>
      </c>
      <c r="K371" s="117">
        <v>7394.9575046093587</v>
      </c>
    </row>
    <row r="372" spans="2:11" x14ac:dyDescent="0.3">
      <c r="B372" s="10">
        <v>2045</v>
      </c>
      <c r="C372" s="116">
        <v>24.335143440295852</v>
      </c>
      <c r="D372" s="116">
        <v>1560.2918450228301</v>
      </c>
      <c r="E372" s="116">
        <v>4.4086502249345276</v>
      </c>
      <c r="F372" s="116">
        <v>0.13090548653134201</v>
      </c>
      <c r="G372" s="116">
        <v>2.528973148012327</v>
      </c>
      <c r="H372" s="116">
        <v>1.860818641243811</v>
      </c>
      <c r="I372" s="116">
        <v>4966.6093701308519</v>
      </c>
      <c r="J372" s="116">
        <v>723.67430990569278</v>
      </c>
      <c r="K372" s="117">
        <v>7283.8400160003921</v>
      </c>
    </row>
    <row r="373" spans="2:11" x14ac:dyDescent="0.3">
      <c r="B373" s="10">
        <v>2046</v>
      </c>
      <c r="C373" s="116">
        <v>20.423808940954181</v>
      </c>
      <c r="D373" s="116">
        <v>1306.0768021394831</v>
      </c>
      <c r="E373" s="116">
        <v>3.4285774343160949</v>
      </c>
      <c r="F373" s="116">
        <v>9.5487807941572758E-2</v>
      </c>
      <c r="G373" s="116">
        <v>2.1240453386402511</v>
      </c>
      <c r="H373" s="116">
        <v>1.672647168202626</v>
      </c>
      <c r="I373" s="116">
        <v>5052.5758865604621</v>
      </c>
      <c r="J373" s="116">
        <v>801.87162912052588</v>
      </c>
      <c r="K373" s="117">
        <v>7188.2688845105258</v>
      </c>
    </row>
    <row r="374" spans="2:11" x14ac:dyDescent="0.3">
      <c r="B374" s="10">
        <v>2047</v>
      </c>
      <c r="C374" s="116">
        <v>17.01478823683841</v>
      </c>
      <c r="D374" s="116">
        <v>1085.5676770418111</v>
      </c>
      <c r="E374" s="116">
        <v>2.5923376931880049</v>
      </c>
      <c r="F374" s="116">
        <v>6.2964755567896727E-2</v>
      </c>
      <c r="G374" s="116">
        <v>1.7671531545101931</v>
      </c>
      <c r="H374" s="116">
        <v>1.493128979793142</v>
      </c>
      <c r="I374" s="116">
        <v>5119.8124502649589</v>
      </c>
      <c r="J374" s="116">
        <v>882.21252307276166</v>
      </c>
      <c r="K374" s="117">
        <v>7110.5230231994292</v>
      </c>
    </row>
    <row r="375" spans="2:11" x14ac:dyDescent="0.3">
      <c r="B375" s="10">
        <v>2048</v>
      </c>
      <c r="C375" s="116">
        <v>13.98948384094907</v>
      </c>
      <c r="D375" s="116">
        <v>895.09367675104636</v>
      </c>
      <c r="E375" s="116">
        <v>1.9529178009553789</v>
      </c>
      <c r="F375" s="116">
        <v>3.9092060948319227E-2</v>
      </c>
      <c r="G375" s="116">
        <v>1.4544067925921089</v>
      </c>
      <c r="H375" s="116">
        <v>1.3430638872245011</v>
      </c>
      <c r="I375" s="116">
        <v>5170.1822096002415</v>
      </c>
      <c r="J375" s="116">
        <v>964.79579400613534</v>
      </c>
      <c r="K375" s="117">
        <v>7048.8506447400932</v>
      </c>
    </row>
    <row r="376" spans="2:11" x14ac:dyDescent="0.3">
      <c r="B376" s="11">
        <v>2049</v>
      </c>
      <c r="C376" s="116">
        <v>11.451774884817111</v>
      </c>
      <c r="D376" s="116">
        <v>731.66370900663344</v>
      </c>
      <c r="E376" s="116">
        <v>1.468163585978886</v>
      </c>
      <c r="F376" s="116">
        <v>2.107025224326162E-2</v>
      </c>
      <c r="G376" s="116">
        <v>1.1752083801415989</v>
      </c>
      <c r="H376" s="116">
        <v>1.200581124390687</v>
      </c>
      <c r="I376" s="116">
        <v>5204.9160728223378</v>
      </c>
      <c r="J376" s="116">
        <v>1049.2184897593711</v>
      </c>
      <c r="K376" s="117">
        <v>7001.1150698159136</v>
      </c>
    </row>
    <row r="377" spans="2:11" x14ac:dyDescent="0.3">
      <c r="B377" s="10">
        <v>2050</v>
      </c>
      <c r="C377" s="119">
        <v>9.2358158489514715</v>
      </c>
      <c r="D377" s="119">
        <v>592.55704886264505</v>
      </c>
      <c r="E377" s="119">
        <v>1.114620761041764</v>
      </c>
      <c r="F377" s="119">
        <v>1.236715839946493E-2</v>
      </c>
      <c r="G377" s="119">
        <v>0.95616351688371826</v>
      </c>
      <c r="H377" s="119">
        <v>1.0654535967061951</v>
      </c>
      <c r="I377" s="119">
        <v>5224.8303951167391</v>
      </c>
      <c r="J377" s="119">
        <v>1131.8296170092769</v>
      </c>
      <c r="K377" s="120">
        <v>6961.6014818706444</v>
      </c>
    </row>
    <row r="378" spans="2:11" x14ac:dyDescent="0.3">
      <c r="B378" s="12">
        <v>2051</v>
      </c>
      <c r="C378" s="116">
        <v>11.85743956322778</v>
      </c>
      <c r="D378" s="116">
        <v>474.74660412460491</v>
      </c>
      <c r="E378" s="116">
        <v>0.83637527744349116</v>
      </c>
      <c r="F378" s="116">
        <v>6.4489126559265867E-3</v>
      </c>
      <c r="G378" s="116">
        <v>0.76414444038708762</v>
      </c>
      <c r="H378" s="116">
        <v>0.94382058375651601</v>
      </c>
      <c r="I378" s="116">
        <v>5228.4241578096389</v>
      </c>
      <c r="J378" s="116">
        <v>1207.917220278963</v>
      </c>
      <c r="K378" s="117">
        <v>6925.4962109906783</v>
      </c>
    </row>
    <row r="379" spans="2:11" x14ac:dyDescent="0.3">
      <c r="B379" s="10">
        <v>2052</v>
      </c>
      <c r="C379" s="116">
        <v>16.873752398306941</v>
      </c>
      <c r="D379" s="116">
        <v>376.95374346664892</v>
      </c>
      <c r="E379" s="116">
        <v>0.59684713548419444</v>
      </c>
      <c r="F379" s="116">
        <v>4.4933047059322103E-3</v>
      </c>
      <c r="G379" s="116">
        <v>0.6106344150068681</v>
      </c>
      <c r="H379" s="116">
        <v>0.8217192161824024</v>
      </c>
      <c r="I379" s="116">
        <v>5228.4578720105574</v>
      </c>
      <c r="J379" s="116">
        <v>1279.6086604142729</v>
      </c>
      <c r="K379" s="117">
        <v>6903.9277223611653</v>
      </c>
    </row>
    <row r="380" spans="2:11" x14ac:dyDescent="0.3">
      <c r="B380" s="10">
        <v>2053</v>
      </c>
      <c r="C380" s="116">
        <v>21.924847340916909</v>
      </c>
      <c r="D380" s="116">
        <v>296.6403324611739</v>
      </c>
      <c r="E380" s="116">
        <v>0.42264017755878491</v>
      </c>
      <c r="F380" s="116">
        <v>2.9316409245439021E-3</v>
      </c>
      <c r="G380" s="116">
        <v>0.47888266992459888</v>
      </c>
      <c r="H380" s="116">
        <v>0.7304258033661859</v>
      </c>
      <c r="I380" s="116">
        <v>5222.7234809742322</v>
      </c>
      <c r="J380" s="116">
        <v>1346.205664129245</v>
      </c>
      <c r="K380" s="117">
        <v>6889.1292051973414</v>
      </c>
    </row>
    <row r="381" spans="2:11" x14ac:dyDescent="0.3">
      <c r="B381" s="10">
        <v>2054</v>
      </c>
      <c r="C381" s="116">
        <v>26.94678216238577</v>
      </c>
      <c r="D381" s="116">
        <v>231.0317584763462</v>
      </c>
      <c r="E381" s="116">
        <v>0.28989006243491122</v>
      </c>
      <c r="F381" s="116">
        <v>1.8259332212233379E-3</v>
      </c>
      <c r="G381" s="116">
        <v>0.36956521253805241</v>
      </c>
      <c r="H381" s="116">
        <v>0.64447980994071574</v>
      </c>
      <c r="I381" s="116">
        <v>5212.7323128246953</v>
      </c>
      <c r="J381" s="116">
        <v>1407.6728327708861</v>
      </c>
      <c r="K381" s="117">
        <v>6879.6894472524491</v>
      </c>
    </row>
    <row r="382" spans="2:11" x14ac:dyDescent="0.3">
      <c r="B382" s="10">
        <v>2055</v>
      </c>
      <c r="C382" s="116">
        <v>31.876037042326431</v>
      </c>
      <c r="D382" s="116">
        <v>178.3049634858634</v>
      </c>
      <c r="E382" s="116">
        <v>0.220021356742228</v>
      </c>
      <c r="F382" s="116">
        <v>1.11036927204559E-3</v>
      </c>
      <c r="G382" s="116">
        <v>0.2769021310827135</v>
      </c>
      <c r="H382" s="116">
        <v>0.56380876811169589</v>
      </c>
      <c r="I382" s="116">
        <v>5199.5734506415274</v>
      </c>
      <c r="J382" s="116">
        <v>1464.0318831312111</v>
      </c>
      <c r="K382" s="117">
        <v>6874.8481769261371</v>
      </c>
    </row>
    <row r="383" spans="2:11" x14ac:dyDescent="0.3">
      <c r="B383" s="10">
        <v>2056</v>
      </c>
      <c r="C383" s="116">
        <v>36.654441534026503</v>
      </c>
      <c r="D383" s="116">
        <v>135.81040091184039</v>
      </c>
      <c r="E383" s="116">
        <v>0.17066691380658741</v>
      </c>
      <c r="F383" s="116">
        <v>7.2011983440538893E-4</v>
      </c>
      <c r="G383" s="116">
        <v>0.21385621135361241</v>
      </c>
      <c r="H383" s="116">
        <v>0.48785118952314949</v>
      </c>
      <c r="I383" s="116">
        <v>5185.0033755318645</v>
      </c>
      <c r="J383" s="116">
        <v>1515.472532675067</v>
      </c>
      <c r="K383" s="117">
        <v>6873.8138450873157</v>
      </c>
    </row>
    <row r="384" spans="2:11" x14ac:dyDescent="0.3">
      <c r="B384" s="10">
        <v>2057</v>
      </c>
      <c r="C384" s="116">
        <v>41.302346678162714</v>
      </c>
      <c r="D384" s="116">
        <v>101.9738489268704</v>
      </c>
      <c r="E384" s="116">
        <v>0.13489028767791</v>
      </c>
      <c r="F384" s="116">
        <v>6.5588150609496995E-4</v>
      </c>
      <c r="G384" s="116">
        <v>0.17399849285725871</v>
      </c>
      <c r="H384" s="116">
        <v>0.41616905840225399</v>
      </c>
      <c r="I384" s="116">
        <v>5168.4453696887394</v>
      </c>
      <c r="J384" s="116">
        <v>1561.938299427685</v>
      </c>
      <c r="K384" s="117">
        <v>6874.3855784419002</v>
      </c>
    </row>
    <row r="385" spans="2:11" x14ac:dyDescent="0.3">
      <c r="B385" s="10">
        <v>2058</v>
      </c>
      <c r="C385" s="116">
        <v>45.809411200817372</v>
      </c>
      <c r="D385" s="116">
        <v>75.392226828142512</v>
      </c>
      <c r="E385" s="116">
        <v>0.1049844681482438</v>
      </c>
      <c r="F385" s="116">
        <v>6.5715624656119387E-4</v>
      </c>
      <c r="G385" s="116">
        <v>0.1430970341277451</v>
      </c>
      <c r="H385" s="116">
        <v>0.36343776758103469</v>
      </c>
      <c r="I385" s="116">
        <v>5152.6446352058229</v>
      </c>
      <c r="J385" s="116">
        <v>1604.0013034602971</v>
      </c>
      <c r="K385" s="117">
        <v>6878.459753121183</v>
      </c>
    </row>
    <row r="386" spans="2:11" x14ac:dyDescent="0.3">
      <c r="B386" s="10">
        <v>2059</v>
      </c>
      <c r="C386" s="116">
        <v>50.111756514300623</v>
      </c>
      <c r="D386" s="116">
        <v>54.737110657115608</v>
      </c>
      <c r="E386" s="116">
        <v>8.472379831585683E-2</v>
      </c>
      <c r="F386" s="116">
        <v>6.5830138162375985E-4</v>
      </c>
      <c r="G386" s="116">
        <v>0.1152773067546751</v>
      </c>
      <c r="H386" s="116">
        <v>0.31530421215815818</v>
      </c>
      <c r="I386" s="116">
        <v>5135.664830811701</v>
      </c>
      <c r="J386" s="116">
        <v>1641.148000311023</v>
      </c>
      <c r="K386" s="117">
        <v>6882.1776619127504</v>
      </c>
    </row>
    <row r="387" spans="2:11" x14ac:dyDescent="0.3">
      <c r="B387" s="10">
        <v>2060</v>
      </c>
      <c r="C387" s="122">
        <v>54.163438989375727</v>
      </c>
      <c r="D387" s="122">
        <v>39.110599775517187</v>
      </c>
      <c r="E387" s="122">
        <v>7.079909600910754E-2</v>
      </c>
      <c r="F387" s="122">
        <v>6.5960616099374663E-4</v>
      </c>
      <c r="G387" s="122">
        <v>9.0575522540210021E-2</v>
      </c>
      <c r="H387" s="122">
        <v>0.2708499877329914</v>
      </c>
      <c r="I387" s="122">
        <v>5120.5986386577233</v>
      </c>
      <c r="J387" s="122">
        <v>1674.470299404737</v>
      </c>
      <c r="K387" s="123">
        <v>6888.7758610397977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4"/>
  <sheetViews>
    <sheetView zoomScale="80" zoomScaleNormal="80" workbookViewId="0"/>
  </sheetViews>
  <sheetFormatPr defaultRowHeight="14.4" x14ac:dyDescent="0.3"/>
  <cols>
    <col min="3" max="4" width="14.6640625" customWidth="1"/>
    <col min="5" max="5" width="16.44140625" customWidth="1"/>
    <col min="6" max="6" width="17.5546875" customWidth="1"/>
    <col min="7" max="7" width="18.88671875" customWidth="1"/>
    <col min="8" max="8" width="18.109375" customWidth="1"/>
    <col min="9" max="10" width="14.6640625" customWidth="1"/>
    <col min="11" max="11" width="17.109375" customWidth="1"/>
    <col min="12" max="13" width="14.6640625" customWidth="1"/>
  </cols>
  <sheetData>
    <row r="1" spans="1:16" x14ac:dyDescent="0.3">
      <c r="A1" s="184"/>
      <c r="B1" t="s">
        <v>176</v>
      </c>
      <c r="K1" s="103" t="s">
        <v>59</v>
      </c>
      <c r="L1" s="104" t="s">
        <v>160</v>
      </c>
      <c r="O1" s="106"/>
      <c r="P1" s="104"/>
    </row>
    <row r="2" spans="1:16" ht="20.399999999999999" x14ac:dyDescent="0.45">
      <c r="B2" s="25" t="s">
        <v>66</v>
      </c>
      <c r="C2" s="25"/>
      <c r="K2" s="105" t="s">
        <v>60</v>
      </c>
      <c r="L2" s="104" t="s">
        <v>161</v>
      </c>
      <c r="O2" s="106"/>
      <c r="P2" s="104"/>
    </row>
    <row r="3" spans="1:16" ht="18" x14ac:dyDescent="0.35">
      <c r="B3" s="24" t="s">
        <v>28</v>
      </c>
      <c r="C3" s="24"/>
      <c r="O3" s="107"/>
    </row>
    <row r="4" spans="1:16" ht="28.8" x14ac:dyDescent="0.3">
      <c r="B4" s="158" t="s">
        <v>2</v>
      </c>
      <c r="C4" s="158" t="s">
        <v>1</v>
      </c>
      <c r="D4" s="158" t="s">
        <v>19</v>
      </c>
      <c r="E4" s="158" t="s">
        <v>13</v>
      </c>
      <c r="F4" s="158" t="s">
        <v>12</v>
      </c>
      <c r="G4" s="158" t="s">
        <v>22</v>
      </c>
      <c r="H4" s="158" t="s">
        <v>16</v>
      </c>
      <c r="I4" s="158" t="s">
        <v>18</v>
      </c>
      <c r="J4" s="158" t="s">
        <v>62</v>
      </c>
      <c r="K4" s="158" t="s">
        <v>29</v>
      </c>
    </row>
    <row r="5" spans="1:16" ht="14.4" customHeight="1" x14ac:dyDescent="0.3">
      <c r="B5" s="206">
        <v>2015</v>
      </c>
      <c r="C5" s="283" t="s">
        <v>159</v>
      </c>
      <c r="D5" s="284"/>
      <c r="E5" s="284"/>
      <c r="F5" s="284"/>
      <c r="G5" s="284"/>
      <c r="H5" s="284"/>
      <c r="I5" s="284"/>
      <c r="J5" s="285"/>
      <c r="K5" s="207">
        <v>10089000</v>
      </c>
    </row>
    <row r="6" spans="1:16" x14ac:dyDescent="0.3">
      <c r="B6" s="206">
        <v>2016</v>
      </c>
      <c r="C6" s="286"/>
      <c r="D6" s="287"/>
      <c r="E6" s="287"/>
      <c r="F6" s="287"/>
      <c r="G6" s="287"/>
      <c r="H6" s="287"/>
      <c r="I6" s="287"/>
      <c r="J6" s="288"/>
      <c r="K6" s="208">
        <v>11315000</v>
      </c>
    </row>
    <row r="7" spans="1:16" x14ac:dyDescent="0.3">
      <c r="B7" s="206">
        <v>2017</v>
      </c>
      <c r="C7" s="286"/>
      <c r="D7" s="287"/>
      <c r="E7" s="287"/>
      <c r="F7" s="287"/>
      <c r="G7" s="287"/>
      <c r="H7" s="287"/>
      <c r="I7" s="287"/>
      <c r="J7" s="288"/>
      <c r="K7" s="208">
        <v>10688000</v>
      </c>
    </row>
    <row r="8" spans="1:16" x14ac:dyDescent="0.3">
      <c r="B8" s="206">
        <v>2018</v>
      </c>
      <c r="C8" s="286"/>
      <c r="D8" s="287"/>
      <c r="E8" s="287"/>
      <c r="F8" s="287"/>
      <c r="G8" s="287"/>
      <c r="H8" s="287"/>
      <c r="I8" s="287"/>
      <c r="J8" s="288"/>
      <c r="K8" s="208">
        <v>10852000</v>
      </c>
    </row>
    <row r="9" spans="1:16" x14ac:dyDescent="0.3">
      <c r="B9" s="206">
        <v>2019</v>
      </c>
      <c r="C9" s="286"/>
      <c r="D9" s="287"/>
      <c r="E9" s="287"/>
      <c r="F9" s="287"/>
      <c r="G9" s="287"/>
      <c r="H9" s="287"/>
      <c r="I9" s="287"/>
      <c r="J9" s="288"/>
      <c r="K9" s="208">
        <v>10446000</v>
      </c>
    </row>
    <row r="10" spans="1:16" x14ac:dyDescent="0.3">
      <c r="B10" s="206">
        <v>2020</v>
      </c>
      <c r="C10" s="286"/>
      <c r="D10" s="287"/>
      <c r="E10" s="287"/>
      <c r="F10" s="287"/>
      <c r="G10" s="287"/>
      <c r="H10" s="287"/>
      <c r="I10" s="287"/>
      <c r="J10" s="288"/>
      <c r="K10" s="208">
        <v>9845000</v>
      </c>
    </row>
    <row r="11" spans="1:16" x14ac:dyDescent="0.3">
      <c r="B11" s="206">
        <v>2021</v>
      </c>
      <c r="C11" s="289"/>
      <c r="D11" s="290"/>
      <c r="E11" s="290"/>
      <c r="F11" s="290"/>
      <c r="G11" s="290"/>
      <c r="H11" s="290"/>
      <c r="I11" s="290"/>
      <c r="J11" s="291"/>
      <c r="K11" s="209">
        <v>9383000</v>
      </c>
    </row>
    <row r="12" spans="1:16" x14ac:dyDescent="0.3">
      <c r="B12" s="10">
        <v>2022</v>
      </c>
      <c r="C12" s="113">
        <v>4717208.0728144748</v>
      </c>
      <c r="D12" s="113">
        <v>392190.0298847431</v>
      </c>
      <c r="E12" s="113">
        <v>82248.57174422637</v>
      </c>
      <c r="F12" s="113">
        <v>9928.5221667243859</v>
      </c>
      <c r="G12" s="113">
        <v>1142776.536335418</v>
      </c>
      <c r="H12" s="113">
        <v>20980.89044207145</v>
      </c>
      <c r="I12" s="113">
        <v>818254.26159090176</v>
      </c>
      <c r="J12" s="113">
        <v>2051228.106381264</v>
      </c>
      <c r="K12" s="114">
        <v>9234814.9913598243</v>
      </c>
    </row>
    <row r="13" spans="1:16" x14ac:dyDescent="0.3">
      <c r="B13" s="10">
        <v>2023</v>
      </c>
      <c r="C13" s="116">
        <v>4777420.7067368506</v>
      </c>
      <c r="D13" s="116">
        <v>364600.44642616378</v>
      </c>
      <c r="E13" s="116">
        <v>82231.769342187181</v>
      </c>
      <c r="F13" s="116">
        <v>10081.92585266368</v>
      </c>
      <c r="G13" s="116">
        <v>1190067.375258524</v>
      </c>
      <c r="H13" s="116">
        <v>24197.099750352059</v>
      </c>
      <c r="I13" s="116">
        <v>875888.55459284771</v>
      </c>
      <c r="J13" s="116">
        <v>2267376.8273326769</v>
      </c>
      <c r="K13" s="117">
        <v>9591864.7052922677</v>
      </c>
    </row>
    <row r="14" spans="1:16" x14ac:dyDescent="0.3">
      <c r="B14" s="10">
        <v>2024</v>
      </c>
      <c r="C14" s="116">
        <v>4191221.6032686238</v>
      </c>
      <c r="D14" s="116">
        <v>258447.2503806754</v>
      </c>
      <c r="E14" s="116">
        <v>79740.087680451383</v>
      </c>
      <c r="F14" s="116">
        <v>9919.5132513205172</v>
      </c>
      <c r="G14" s="116">
        <v>900145.19108829042</v>
      </c>
      <c r="H14" s="116">
        <v>26180.45328655194</v>
      </c>
      <c r="I14" s="116">
        <v>635692.52144527482</v>
      </c>
      <c r="J14" s="116">
        <v>1673270.365466055</v>
      </c>
      <c r="K14" s="117">
        <v>7774616.9858672442</v>
      </c>
    </row>
    <row r="15" spans="1:16" x14ac:dyDescent="0.3">
      <c r="B15" s="10">
        <v>2025</v>
      </c>
      <c r="C15" s="116">
        <v>4017467.111737811</v>
      </c>
      <c r="D15" s="116">
        <v>242170.13591115989</v>
      </c>
      <c r="E15" s="116">
        <v>77413.476561218587</v>
      </c>
      <c r="F15" s="116">
        <v>9732.3840597689268</v>
      </c>
      <c r="G15" s="116">
        <v>887845.95499582263</v>
      </c>
      <c r="H15" s="116">
        <v>28364.935437032909</v>
      </c>
      <c r="I15" s="116">
        <v>605976.53659273218</v>
      </c>
      <c r="J15" s="116">
        <v>1615960.7664215581</v>
      </c>
      <c r="K15" s="117">
        <v>7484931.3017171044</v>
      </c>
    </row>
    <row r="16" spans="1:16" x14ac:dyDescent="0.3">
      <c r="B16" s="10">
        <v>2026</v>
      </c>
      <c r="C16" s="116">
        <v>3871120.3062477121</v>
      </c>
      <c r="D16" s="116">
        <v>232341.51809057739</v>
      </c>
      <c r="E16" s="116">
        <v>75142.33574945583</v>
      </c>
      <c r="F16" s="116">
        <v>9511.6576908015668</v>
      </c>
      <c r="G16" s="116">
        <v>892517.90732702333</v>
      </c>
      <c r="H16" s="116">
        <v>30256.645354463981</v>
      </c>
      <c r="I16" s="116">
        <v>588532.10986257612</v>
      </c>
      <c r="J16" s="116">
        <v>1590260.174086828</v>
      </c>
      <c r="K16" s="117">
        <v>7289682.6544094374</v>
      </c>
    </row>
    <row r="17" spans="2:11" x14ac:dyDescent="0.3">
      <c r="B17" s="10">
        <v>2027</v>
      </c>
      <c r="C17" s="116">
        <v>3674565.8429973428</v>
      </c>
      <c r="D17" s="116">
        <v>216155.85593645039</v>
      </c>
      <c r="E17" s="116">
        <v>72905.351835127891</v>
      </c>
      <c r="F17" s="116">
        <v>9253.7552259491076</v>
      </c>
      <c r="G17" s="116">
        <v>870447.41753270302</v>
      </c>
      <c r="H17" s="116">
        <v>31751.90725834464</v>
      </c>
      <c r="I17" s="116">
        <v>554257.07306687452</v>
      </c>
      <c r="J17" s="116">
        <v>1526506.8849631371</v>
      </c>
      <c r="K17" s="117">
        <v>6955844.0888159303</v>
      </c>
    </row>
    <row r="18" spans="2:11" x14ac:dyDescent="0.3">
      <c r="B18" s="10">
        <v>2028</v>
      </c>
      <c r="C18" s="116">
        <v>3458372.9111361662</v>
      </c>
      <c r="D18" s="116">
        <v>200218.87640942019</v>
      </c>
      <c r="E18" s="116">
        <v>70597.797825363756</v>
      </c>
      <c r="F18" s="116">
        <v>8944.9922593274623</v>
      </c>
      <c r="G18" s="116">
        <v>845214.01365342259</v>
      </c>
      <c r="H18" s="116">
        <v>32812.589606873153</v>
      </c>
      <c r="I18" s="116">
        <v>517635.83783060161</v>
      </c>
      <c r="J18" s="116">
        <v>1468393.568477331</v>
      </c>
      <c r="K18" s="117">
        <v>6602190.5871985033</v>
      </c>
    </row>
    <row r="19" spans="2:11" x14ac:dyDescent="0.3">
      <c r="B19" s="11">
        <v>2029</v>
      </c>
      <c r="C19" s="116">
        <v>3249622.3562399908</v>
      </c>
      <c r="D19" s="116">
        <v>184716.93903397559</v>
      </c>
      <c r="E19" s="116">
        <v>68689.713996375896</v>
      </c>
      <c r="F19" s="116">
        <v>8642.9057634347755</v>
      </c>
      <c r="G19" s="116">
        <v>818491.31225452293</v>
      </c>
      <c r="H19" s="116">
        <v>33627.445263102942</v>
      </c>
      <c r="I19" s="116">
        <v>481936.65451913368</v>
      </c>
      <c r="J19" s="116">
        <v>1412273.5305381001</v>
      </c>
      <c r="K19" s="117">
        <v>6258000.8576086368</v>
      </c>
    </row>
    <row r="20" spans="2:11" x14ac:dyDescent="0.3">
      <c r="B20" s="10">
        <v>2030</v>
      </c>
      <c r="C20" s="119">
        <v>2999259.0601181448</v>
      </c>
      <c r="D20" s="119">
        <v>165228.9551484558</v>
      </c>
      <c r="E20" s="119">
        <v>67025.839994220471</v>
      </c>
      <c r="F20" s="119">
        <v>8327.6286629391143</v>
      </c>
      <c r="G20" s="119">
        <v>770012.93214214873</v>
      </c>
      <c r="H20" s="119">
        <v>34100.909900093939</v>
      </c>
      <c r="I20" s="119">
        <v>433582.53641508683</v>
      </c>
      <c r="J20" s="119">
        <v>1323048.9778230209</v>
      </c>
      <c r="K20" s="120">
        <v>5800586.8402041113</v>
      </c>
    </row>
    <row r="21" spans="2:11" x14ac:dyDescent="0.3">
      <c r="B21" s="12">
        <v>2031</v>
      </c>
      <c r="C21" s="116">
        <v>2793785.3943887069</v>
      </c>
      <c r="D21" s="116">
        <v>155025.03235575359</v>
      </c>
      <c r="E21" s="116">
        <v>65477.526453615254</v>
      </c>
      <c r="F21" s="116">
        <v>7988.6525073868934</v>
      </c>
      <c r="G21" s="116">
        <v>755804.58859734738</v>
      </c>
      <c r="H21" s="116">
        <v>34426.599348843447</v>
      </c>
      <c r="I21" s="116">
        <v>407427.65228546318</v>
      </c>
      <c r="J21" s="116">
        <v>1304471.7154969301</v>
      </c>
      <c r="K21" s="117">
        <v>5524407.161434046</v>
      </c>
    </row>
    <row r="22" spans="2:11" x14ac:dyDescent="0.3">
      <c r="B22" s="10">
        <v>2032</v>
      </c>
      <c r="C22" s="116">
        <v>2592828.3371514329</v>
      </c>
      <c r="D22" s="116">
        <v>145470.43287546109</v>
      </c>
      <c r="E22" s="116">
        <v>64032.514018722293</v>
      </c>
      <c r="F22" s="116">
        <v>7631.599719203622</v>
      </c>
      <c r="G22" s="116">
        <v>740581.46521049133</v>
      </c>
      <c r="H22" s="116">
        <v>34567.026278030527</v>
      </c>
      <c r="I22" s="116">
        <v>379507.65542393841</v>
      </c>
      <c r="J22" s="116">
        <v>1287563.6452029629</v>
      </c>
      <c r="K22" s="117">
        <v>5252182.675880244</v>
      </c>
    </row>
    <row r="23" spans="2:11" x14ac:dyDescent="0.3">
      <c r="B23" s="10">
        <v>2033</v>
      </c>
      <c r="C23" s="116">
        <v>2401045.6692771548</v>
      </c>
      <c r="D23" s="116">
        <v>136592.16678773219</v>
      </c>
      <c r="E23" s="116">
        <v>62654.783446776288</v>
      </c>
      <c r="F23" s="116">
        <v>7259.8864791334991</v>
      </c>
      <c r="G23" s="116">
        <v>724785.29388237547</v>
      </c>
      <c r="H23" s="116">
        <v>34541.885507653838</v>
      </c>
      <c r="I23" s="116">
        <v>349943.96957102319</v>
      </c>
      <c r="J23" s="116">
        <v>1266986.307614645</v>
      </c>
      <c r="K23" s="117">
        <v>4983809.962566494</v>
      </c>
    </row>
    <row r="24" spans="2:11" x14ac:dyDescent="0.3">
      <c r="B24" s="10">
        <v>2034</v>
      </c>
      <c r="C24" s="116">
        <v>2208144.5689279828</v>
      </c>
      <c r="D24" s="116">
        <v>128133.2267087064</v>
      </c>
      <c r="E24" s="116">
        <v>61326.52704726372</v>
      </c>
      <c r="F24" s="116">
        <v>6880.6797958620818</v>
      </c>
      <c r="G24" s="116">
        <v>709313.37640740641</v>
      </c>
      <c r="H24" s="116">
        <v>34365.948528240187</v>
      </c>
      <c r="I24" s="116">
        <v>320098.53999850602</v>
      </c>
      <c r="J24" s="116">
        <v>1247915.108200571</v>
      </c>
      <c r="K24" s="117">
        <v>4716177.9756145393</v>
      </c>
    </row>
    <row r="25" spans="2:11" x14ac:dyDescent="0.3">
      <c r="B25" s="10">
        <v>2035</v>
      </c>
      <c r="C25" s="116">
        <v>2021677.6708292961</v>
      </c>
      <c r="D25" s="116">
        <v>120013.6867052531</v>
      </c>
      <c r="E25" s="116">
        <v>60014.602777027911</v>
      </c>
      <c r="F25" s="116">
        <v>6496.9184450411813</v>
      </c>
      <c r="G25" s="116">
        <v>691883.68486485491</v>
      </c>
      <c r="H25" s="116">
        <v>34066.801087505242</v>
      </c>
      <c r="I25" s="116">
        <v>290164.49307299958</v>
      </c>
      <c r="J25" s="116">
        <v>1225414.2982437401</v>
      </c>
      <c r="K25" s="117">
        <v>4449732.156025717</v>
      </c>
    </row>
    <row r="26" spans="2:11" x14ac:dyDescent="0.3">
      <c r="B26" s="10">
        <v>2036</v>
      </c>
      <c r="C26" s="116">
        <v>1845533.181172041</v>
      </c>
      <c r="D26" s="116">
        <v>112608.8574582569</v>
      </c>
      <c r="E26" s="116">
        <v>58687.122784660147</v>
      </c>
      <c r="F26" s="116">
        <v>6115.3821808054972</v>
      </c>
      <c r="G26" s="116">
        <v>673233.07370950235</v>
      </c>
      <c r="H26" s="116">
        <v>33678.926411364992</v>
      </c>
      <c r="I26" s="116">
        <v>261231.81191623659</v>
      </c>
      <c r="J26" s="116">
        <v>1203644.5293055749</v>
      </c>
      <c r="K26" s="117">
        <v>4194732.8849384421</v>
      </c>
    </row>
    <row r="27" spans="2:11" x14ac:dyDescent="0.3">
      <c r="B27" s="10">
        <v>2037</v>
      </c>
      <c r="C27" s="116">
        <v>1668536.0879345811</v>
      </c>
      <c r="D27" s="116">
        <v>105941.6480809143</v>
      </c>
      <c r="E27" s="116">
        <v>57298.039152377787</v>
      </c>
      <c r="F27" s="116">
        <v>5738.3387527892182</v>
      </c>
      <c r="G27" s="116">
        <v>655064.84171299089</v>
      </c>
      <c r="H27" s="116">
        <v>33237.59366988347</v>
      </c>
      <c r="I27" s="116">
        <v>234159.43334989451</v>
      </c>
      <c r="J27" s="116">
        <v>1184220.31834577</v>
      </c>
      <c r="K27" s="117">
        <v>3944196.3009992009</v>
      </c>
    </row>
    <row r="28" spans="2:11" x14ac:dyDescent="0.3">
      <c r="B28" s="10">
        <v>2038</v>
      </c>
      <c r="C28" s="116">
        <v>1503639.098980637</v>
      </c>
      <c r="D28" s="116">
        <v>99997.637381879511</v>
      </c>
      <c r="E28" s="116">
        <v>55797.735226140227</v>
      </c>
      <c r="F28" s="116">
        <v>5370.1448921682968</v>
      </c>
      <c r="G28" s="116">
        <v>634906.44734435703</v>
      </c>
      <c r="H28" s="116">
        <v>32751.19277849856</v>
      </c>
      <c r="I28" s="116">
        <v>208786.86081310341</v>
      </c>
      <c r="J28" s="116">
        <v>1165560.699451345</v>
      </c>
      <c r="K28" s="117">
        <v>3706809.8168681278</v>
      </c>
    </row>
    <row r="29" spans="2:11" x14ac:dyDescent="0.3">
      <c r="B29" s="11">
        <v>2039</v>
      </c>
      <c r="C29" s="116">
        <v>1352464.5636319281</v>
      </c>
      <c r="D29" s="116">
        <v>94518.472480831624</v>
      </c>
      <c r="E29" s="116">
        <v>54261.001979677931</v>
      </c>
      <c r="F29" s="116">
        <v>5021.9240089449668</v>
      </c>
      <c r="G29" s="116">
        <v>615747.31619414908</v>
      </c>
      <c r="H29" s="116">
        <v>32284.688327530039</v>
      </c>
      <c r="I29" s="116">
        <v>185263.68441614459</v>
      </c>
      <c r="J29" s="116">
        <v>1148635.9408924449</v>
      </c>
      <c r="K29" s="117">
        <v>3488197.5919316518</v>
      </c>
    </row>
    <row r="30" spans="2:11" x14ac:dyDescent="0.3">
      <c r="B30" s="10">
        <v>2040</v>
      </c>
      <c r="C30" s="119">
        <v>1215056.007370055</v>
      </c>
      <c r="D30" s="119">
        <v>89850.745511498812</v>
      </c>
      <c r="E30" s="119">
        <v>52590.160335344357</v>
      </c>
      <c r="F30" s="119">
        <v>4689.4825349724297</v>
      </c>
      <c r="G30" s="119">
        <v>597389.4782721441</v>
      </c>
      <c r="H30" s="119">
        <v>31799.868850148101</v>
      </c>
      <c r="I30" s="119">
        <v>163413.70611474881</v>
      </c>
      <c r="J30" s="119">
        <v>1133438.652495675</v>
      </c>
      <c r="K30" s="120">
        <v>3288228.101484586</v>
      </c>
    </row>
    <row r="31" spans="2:11" x14ac:dyDescent="0.3">
      <c r="B31" s="12">
        <v>2041</v>
      </c>
      <c r="C31" s="116">
        <v>1082422.7991705991</v>
      </c>
      <c r="D31" s="116">
        <v>85912.875641009872</v>
      </c>
      <c r="E31" s="116">
        <v>50807.356218643326</v>
      </c>
      <c r="F31" s="116">
        <v>4376.8735775139176</v>
      </c>
      <c r="G31" s="116">
        <v>576805.21529415471</v>
      </c>
      <c r="H31" s="116">
        <v>31298.308717162239</v>
      </c>
      <c r="I31" s="116">
        <v>143915.95647613899</v>
      </c>
      <c r="J31" s="116">
        <v>1114506.1521197651</v>
      </c>
      <c r="K31" s="117">
        <v>3090045.537214987</v>
      </c>
    </row>
    <row r="32" spans="2:11" x14ac:dyDescent="0.3">
      <c r="B32" s="10">
        <v>2042</v>
      </c>
      <c r="C32" s="116">
        <v>962585.63377643062</v>
      </c>
      <c r="D32" s="116">
        <v>82639.060018614837</v>
      </c>
      <c r="E32" s="116">
        <v>48931.187296099881</v>
      </c>
      <c r="F32" s="116">
        <v>4083.9401769933252</v>
      </c>
      <c r="G32" s="116">
        <v>557871.78504194773</v>
      </c>
      <c r="H32" s="116">
        <v>30758.442947226478</v>
      </c>
      <c r="I32" s="116">
        <v>126079.30421255709</v>
      </c>
      <c r="J32" s="116">
        <v>1094991.544734641</v>
      </c>
      <c r="K32" s="117">
        <v>2907940.898204511</v>
      </c>
    </row>
    <row r="33" spans="2:11" x14ac:dyDescent="0.3">
      <c r="B33" s="10">
        <v>2043</v>
      </c>
      <c r="C33" s="116">
        <v>859749.97055086459</v>
      </c>
      <c r="D33" s="116">
        <v>80035.863442914444</v>
      </c>
      <c r="E33" s="116">
        <v>46998.02873006124</v>
      </c>
      <c r="F33" s="116">
        <v>3809.0001967657672</v>
      </c>
      <c r="G33" s="116">
        <v>538826.17530101538</v>
      </c>
      <c r="H33" s="116">
        <v>30152.287922181458</v>
      </c>
      <c r="I33" s="116">
        <v>109756.6970867128</v>
      </c>
      <c r="J33" s="116">
        <v>1073552.710620363</v>
      </c>
      <c r="K33" s="117">
        <v>2742880.7338508791</v>
      </c>
    </row>
    <row r="34" spans="2:11" x14ac:dyDescent="0.3">
      <c r="B34" s="10">
        <v>2044</v>
      </c>
      <c r="C34" s="116">
        <v>765042.39808447869</v>
      </c>
      <c r="D34" s="116">
        <v>78116.031144837747</v>
      </c>
      <c r="E34" s="116">
        <v>45025.143492506977</v>
      </c>
      <c r="F34" s="116">
        <v>3550.724229644406</v>
      </c>
      <c r="G34" s="116">
        <v>522325.35054800502</v>
      </c>
      <c r="H34" s="116">
        <v>29484.338530917041</v>
      </c>
      <c r="I34" s="116">
        <v>94980.796032649596</v>
      </c>
      <c r="J34" s="116">
        <v>1051641.014621323</v>
      </c>
      <c r="K34" s="117">
        <v>2590165.796684362</v>
      </c>
    </row>
    <row r="35" spans="2:11" x14ac:dyDescent="0.3">
      <c r="B35" s="10">
        <v>2045</v>
      </c>
      <c r="C35" s="116">
        <v>678156.52010631503</v>
      </c>
      <c r="D35" s="116">
        <v>76710.827555816111</v>
      </c>
      <c r="E35" s="116">
        <v>43032.590850326647</v>
      </c>
      <c r="F35" s="116">
        <v>3308.0249958715699</v>
      </c>
      <c r="G35" s="116">
        <v>506621.60573665902</v>
      </c>
      <c r="H35" s="116">
        <v>28758.291782489021</v>
      </c>
      <c r="I35" s="116">
        <v>81714.304776564415</v>
      </c>
      <c r="J35" s="116">
        <v>1027700.9922014161</v>
      </c>
      <c r="K35" s="117">
        <v>2446003.1580054578</v>
      </c>
    </row>
    <row r="36" spans="2:11" x14ac:dyDescent="0.3">
      <c r="B36" s="10">
        <v>2046</v>
      </c>
      <c r="C36" s="116">
        <v>598793.94351059594</v>
      </c>
      <c r="D36" s="116">
        <v>75684.285326558922</v>
      </c>
      <c r="E36" s="116">
        <v>41066.026235861049</v>
      </c>
      <c r="F36" s="116">
        <v>3079.5858308008578</v>
      </c>
      <c r="G36" s="116">
        <v>493605.3913859707</v>
      </c>
      <c r="H36" s="116">
        <v>27916.211612848689</v>
      </c>
      <c r="I36" s="116">
        <v>69867.42615394012</v>
      </c>
      <c r="J36" s="116">
        <v>1004025.812842637</v>
      </c>
      <c r="K36" s="117">
        <v>2314038.6828992129</v>
      </c>
    </row>
    <row r="37" spans="2:11" x14ac:dyDescent="0.3">
      <c r="B37" s="10">
        <v>2047</v>
      </c>
      <c r="C37" s="116">
        <v>526577.92747532716</v>
      </c>
      <c r="D37" s="116">
        <v>75095.528184927825</v>
      </c>
      <c r="E37" s="116">
        <v>39156.540193043431</v>
      </c>
      <c r="F37" s="116">
        <v>2864.8574064014661</v>
      </c>
      <c r="G37" s="116">
        <v>480626.37291749852</v>
      </c>
      <c r="H37" s="116">
        <v>26894.109549681631</v>
      </c>
      <c r="I37" s="116">
        <v>59380.229286992297</v>
      </c>
      <c r="J37" s="116">
        <v>981702.05255188025</v>
      </c>
      <c r="K37" s="117">
        <v>2192297.617565752</v>
      </c>
    </row>
    <row r="38" spans="2:11" x14ac:dyDescent="0.3">
      <c r="B38" s="10">
        <v>2048</v>
      </c>
      <c r="C38" s="116">
        <v>461219.19997484639</v>
      </c>
      <c r="D38" s="116">
        <v>74847.296394476783</v>
      </c>
      <c r="E38" s="116">
        <v>37322.873519654771</v>
      </c>
      <c r="F38" s="116">
        <v>2662.2923547502719</v>
      </c>
      <c r="G38" s="116">
        <v>469014.0235966295</v>
      </c>
      <c r="H38" s="116">
        <v>25694.359136986172</v>
      </c>
      <c r="I38" s="116">
        <v>50116.714901189509</v>
      </c>
      <c r="J38" s="116">
        <v>960524.3043003967</v>
      </c>
      <c r="K38" s="117">
        <v>2081401.0641789299</v>
      </c>
    </row>
    <row r="39" spans="2:11" x14ac:dyDescent="0.3">
      <c r="B39" s="11">
        <v>2049</v>
      </c>
      <c r="C39" s="116">
        <v>402329.68622743781</v>
      </c>
      <c r="D39" s="116">
        <v>74779.551041215687</v>
      </c>
      <c r="E39" s="116">
        <v>35566.572113680399</v>
      </c>
      <c r="F39" s="116">
        <v>2470.819102262843</v>
      </c>
      <c r="G39" s="116">
        <v>458593.85433661408</v>
      </c>
      <c r="H39" s="116">
        <v>24324.1904888422</v>
      </c>
      <c r="I39" s="116">
        <v>41974.461178693833</v>
      </c>
      <c r="J39" s="116">
        <v>939392.7098808242</v>
      </c>
      <c r="K39" s="117">
        <v>1979431.844369571</v>
      </c>
    </row>
    <row r="40" spans="2:11" x14ac:dyDescent="0.3">
      <c r="B40" s="10">
        <v>2050</v>
      </c>
      <c r="C40" s="119">
        <v>347072.49538554961</v>
      </c>
      <c r="D40" s="119">
        <v>74826.123463723925</v>
      </c>
      <c r="E40" s="119">
        <v>33885.144839829707</v>
      </c>
      <c r="F40" s="119">
        <v>2290.764486033951</v>
      </c>
      <c r="G40" s="119">
        <v>449362.87052517693</v>
      </c>
      <c r="H40" s="119">
        <v>22837.696161357409</v>
      </c>
      <c r="I40" s="119">
        <v>34834.437054333343</v>
      </c>
      <c r="J40" s="119">
        <v>917875.33077531192</v>
      </c>
      <c r="K40" s="120">
        <v>1882984.862691317</v>
      </c>
    </row>
    <row r="41" spans="2:11" x14ac:dyDescent="0.3">
      <c r="B41" s="12">
        <v>2051</v>
      </c>
      <c r="C41" s="116">
        <v>298742.35803941783</v>
      </c>
      <c r="D41" s="116">
        <v>74663.706250601928</v>
      </c>
      <c r="E41" s="116">
        <v>32266.656508189419</v>
      </c>
      <c r="F41" s="116">
        <v>2121.1328042615141</v>
      </c>
      <c r="G41" s="116">
        <v>438194.56794417178</v>
      </c>
      <c r="H41" s="116">
        <v>21317.105615436569</v>
      </c>
      <c r="I41" s="116">
        <v>28828.554789020251</v>
      </c>
      <c r="J41" s="116">
        <v>896739.8640022527</v>
      </c>
      <c r="K41" s="117">
        <v>1792873.9459533519</v>
      </c>
    </row>
    <row r="42" spans="2:11" x14ac:dyDescent="0.3">
      <c r="B42" s="10">
        <v>2052</v>
      </c>
      <c r="C42" s="116">
        <v>255935.92392495499</v>
      </c>
      <c r="D42" s="116">
        <v>74400.037816336815</v>
      </c>
      <c r="E42" s="116">
        <v>30721.906136173351</v>
      </c>
      <c r="F42" s="116">
        <v>1960.843722802915</v>
      </c>
      <c r="G42" s="116">
        <v>426227.23602807597</v>
      </c>
      <c r="H42" s="116">
        <v>19826.72385931051</v>
      </c>
      <c r="I42" s="116">
        <v>23823.028092523731</v>
      </c>
      <c r="J42" s="116">
        <v>876289.39451360854</v>
      </c>
      <c r="K42" s="117">
        <v>1709185.094093787</v>
      </c>
    </row>
    <row r="43" spans="2:11" x14ac:dyDescent="0.3">
      <c r="B43" s="10">
        <v>2053</v>
      </c>
      <c r="C43" s="116">
        <v>218248.76818257009</v>
      </c>
      <c r="D43" s="116">
        <v>74095.991077041253</v>
      </c>
      <c r="E43" s="116">
        <v>29249.621669608121</v>
      </c>
      <c r="F43" s="116">
        <v>1808.879633551747</v>
      </c>
      <c r="G43" s="116">
        <v>413268.28465307422</v>
      </c>
      <c r="H43" s="116">
        <v>18373.652137691039</v>
      </c>
      <c r="I43" s="116">
        <v>19616.484970438381</v>
      </c>
      <c r="J43" s="116">
        <v>856970.92143264948</v>
      </c>
      <c r="K43" s="117">
        <v>1631632.603756625</v>
      </c>
    </row>
    <row r="44" spans="2:11" x14ac:dyDescent="0.3">
      <c r="B44" s="10">
        <v>2054</v>
      </c>
      <c r="C44" s="116">
        <v>185248.42893276099</v>
      </c>
      <c r="D44" s="116">
        <v>73675.016047867437</v>
      </c>
      <c r="E44" s="116">
        <v>27854.182722176069</v>
      </c>
      <c r="F44" s="116">
        <v>1665.378639134851</v>
      </c>
      <c r="G44" s="116">
        <v>399275.01578714082</v>
      </c>
      <c r="H44" s="116">
        <v>16967.95544888658</v>
      </c>
      <c r="I44" s="116">
        <v>16128.795228940689</v>
      </c>
      <c r="J44" s="116">
        <v>838717.53374459432</v>
      </c>
      <c r="K44" s="117">
        <v>1559532.3065515021</v>
      </c>
    </row>
    <row r="45" spans="2:11" x14ac:dyDescent="0.3">
      <c r="B45" s="10">
        <v>2055</v>
      </c>
      <c r="C45" s="116">
        <v>156523.94881315419</v>
      </c>
      <c r="D45" s="116">
        <v>73153.850724777556</v>
      </c>
      <c r="E45" s="116">
        <v>26536.109784144192</v>
      </c>
      <c r="F45" s="116">
        <v>1529.5772576667571</v>
      </c>
      <c r="G45" s="116">
        <v>384088.27160048857</v>
      </c>
      <c r="H45" s="116">
        <v>15616.532481525121</v>
      </c>
      <c r="I45" s="116">
        <v>13304.1525600491</v>
      </c>
      <c r="J45" s="116">
        <v>820145.08314398013</v>
      </c>
      <c r="K45" s="117">
        <v>1490897.5263657861</v>
      </c>
    </row>
    <row r="46" spans="2:11" x14ac:dyDescent="0.3">
      <c r="B46" s="10">
        <v>2056</v>
      </c>
      <c r="C46" s="116">
        <v>131658.39685236779</v>
      </c>
      <c r="D46" s="116">
        <v>72491.264910965823</v>
      </c>
      <c r="E46" s="116">
        <v>25289.590491308369</v>
      </c>
      <c r="F46" s="116">
        <v>1400.008320178237</v>
      </c>
      <c r="G46" s="116">
        <v>366772.47843833931</v>
      </c>
      <c r="H46" s="116">
        <v>14322.230762783031</v>
      </c>
      <c r="I46" s="116">
        <v>11023.75142048592</v>
      </c>
      <c r="J46" s="116">
        <v>800053.47556169494</v>
      </c>
      <c r="K46" s="117">
        <v>1423011.196758124</v>
      </c>
    </row>
    <row r="47" spans="2:11" x14ac:dyDescent="0.3">
      <c r="B47" s="10">
        <v>2057</v>
      </c>
      <c r="C47" s="116">
        <v>110289.2514179327</v>
      </c>
      <c r="D47" s="116">
        <v>71841.914680941554</v>
      </c>
      <c r="E47" s="116">
        <v>24119.460665883391</v>
      </c>
      <c r="F47" s="116">
        <v>1275.5717304242439</v>
      </c>
      <c r="G47" s="116">
        <v>348496.1653595019</v>
      </c>
      <c r="H47" s="116">
        <v>13094.595820513759</v>
      </c>
      <c r="I47" s="116">
        <v>9229.1675345917502</v>
      </c>
      <c r="J47" s="116">
        <v>777418.26849682955</v>
      </c>
      <c r="K47" s="117">
        <v>1355764.395706618</v>
      </c>
    </row>
    <row r="48" spans="2:11" x14ac:dyDescent="0.3">
      <c r="B48" s="10">
        <v>2058</v>
      </c>
      <c r="C48" s="116">
        <v>92007.370748338988</v>
      </c>
      <c r="D48" s="116">
        <v>71019.480101344569</v>
      </c>
      <c r="E48" s="116">
        <v>23020.217239767539</v>
      </c>
      <c r="F48" s="116">
        <v>1156.976917436479</v>
      </c>
      <c r="G48" s="116">
        <v>329044.56546312629</v>
      </c>
      <c r="H48" s="116">
        <v>11937.31066449496</v>
      </c>
      <c r="I48" s="116">
        <v>7853.5913276313822</v>
      </c>
      <c r="J48" s="116">
        <v>752528.0110475918</v>
      </c>
      <c r="K48" s="117">
        <v>1288567.523509732</v>
      </c>
    </row>
    <row r="49" spans="2:11" x14ac:dyDescent="0.3">
      <c r="B49" s="10">
        <v>2059</v>
      </c>
      <c r="C49" s="116">
        <v>76464.778612400565</v>
      </c>
      <c r="D49" s="116">
        <v>70026.770422725604</v>
      </c>
      <c r="E49" s="116">
        <v>21986.271093550669</v>
      </c>
      <c r="F49" s="116">
        <v>1043.2785196755899</v>
      </c>
      <c r="G49" s="116">
        <v>308401.83650221617</v>
      </c>
      <c r="H49" s="116">
        <v>10849.09893646369</v>
      </c>
      <c r="I49" s="116">
        <v>6827.4283780375663</v>
      </c>
      <c r="J49" s="116">
        <v>724817.51385028649</v>
      </c>
      <c r="K49" s="117">
        <v>1220416.976315357</v>
      </c>
    </row>
    <row r="50" spans="2:11" x14ac:dyDescent="0.3">
      <c r="B50" s="10">
        <v>2060</v>
      </c>
      <c r="C50" s="122">
        <v>63339.116422795647</v>
      </c>
      <c r="D50" s="122">
        <v>69006.435384316181</v>
      </c>
      <c r="E50" s="122">
        <v>21003.61341971641</v>
      </c>
      <c r="F50" s="122">
        <v>939.75841288360107</v>
      </c>
      <c r="G50" s="122">
        <v>286484.74441727751</v>
      </c>
      <c r="H50" s="122">
        <v>9827.3994664112197</v>
      </c>
      <c r="I50" s="122">
        <v>6099.5889680048394</v>
      </c>
      <c r="J50" s="122">
        <v>693864.6136754097</v>
      </c>
      <c r="K50" s="123">
        <v>1150565.270166815</v>
      </c>
    </row>
    <row r="51" spans="2:11" s="184" customFormat="1" x14ac:dyDescent="0.3">
      <c r="B51" s="212"/>
      <c r="C51" s="213"/>
      <c r="D51" s="213"/>
      <c r="E51" s="213"/>
      <c r="F51" s="213"/>
      <c r="G51" s="213"/>
      <c r="H51" s="213"/>
      <c r="I51" s="213"/>
      <c r="J51" s="213"/>
      <c r="K51" s="213"/>
    </row>
    <row r="52" spans="2:11" ht="20.399999999999999" x14ac:dyDescent="0.45">
      <c r="B52" s="25" t="s">
        <v>44</v>
      </c>
      <c r="C52" s="25"/>
    </row>
    <row r="53" spans="2:11" ht="18" x14ac:dyDescent="0.35">
      <c r="B53" s="24" t="s">
        <v>19</v>
      </c>
      <c r="C53" s="24"/>
    </row>
    <row r="54" spans="2:11" x14ac:dyDescent="0.3">
      <c r="B54" s="211" t="s">
        <v>2</v>
      </c>
      <c r="C54" s="211" t="s">
        <v>10</v>
      </c>
      <c r="D54" s="211" t="s">
        <v>11</v>
      </c>
      <c r="E54" s="211" t="s">
        <v>30</v>
      </c>
      <c r="F54" s="211" t="s">
        <v>9</v>
      </c>
      <c r="G54" s="211" t="s">
        <v>6</v>
      </c>
      <c r="H54" s="211" t="s">
        <v>7</v>
      </c>
      <c r="I54" s="211" t="s">
        <v>5</v>
      </c>
      <c r="J54" s="211" t="s">
        <v>8</v>
      </c>
      <c r="K54" s="211" t="s">
        <v>29</v>
      </c>
    </row>
    <row r="55" spans="2:11" x14ac:dyDescent="0.3">
      <c r="B55" s="10">
        <v>2022</v>
      </c>
      <c r="C55" s="113">
        <v>1.581695983371185</v>
      </c>
      <c r="D55" s="113">
        <v>392084.38801495632</v>
      </c>
      <c r="E55" s="113">
        <v>0</v>
      </c>
      <c r="F55" s="113">
        <v>73.054618096232986</v>
      </c>
      <c r="G55" s="113">
        <v>0</v>
      </c>
      <c r="H55" s="113">
        <v>31.005555707217049</v>
      </c>
      <c r="I55" s="113">
        <v>0</v>
      </c>
      <c r="J55" s="113">
        <v>0</v>
      </c>
      <c r="K55" s="114">
        <v>392190.0298847431</v>
      </c>
    </row>
    <row r="56" spans="2:11" x14ac:dyDescent="0.3">
      <c r="B56" s="10">
        <v>2023</v>
      </c>
      <c r="C56" s="116">
        <v>32.239499911468343</v>
      </c>
      <c r="D56" s="116">
        <v>364460.382516757</v>
      </c>
      <c r="E56" s="116">
        <v>0</v>
      </c>
      <c r="F56" s="116">
        <v>79.133331124472647</v>
      </c>
      <c r="G56" s="116">
        <v>0</v>
      </c>
      <c r="H56" s="116">
        <v>28.691078370938921</v>
      </c>
      <c r="I56" s="116">
        <v>0</v>
      </c>
      <c r="J56" s="116">
        <v>0</v>
      </c>
      <c r="K56" s="117">
        <v>364600.44642616378</v>
      </c>
    </row>
    <row r="57" spans="2:11" x14ac:dyDescent="0.3">
      <c r="B57" s="10">
        <v>2024</v>
      </c>
      <c r="C57" s="116">
        <v>92.160072793883089</v>
      </c>
      <c r="D57" s="116">
        <v>258253.70369444499</v>
      </c>
      <c r="E57" s="116">
        <v>0</v>
      </c>
      <c r="F57" s="116">
        <v>81.259521461714115</v>
      </c>
      <c r="G57" s="116">
        <v>0</v>
      </c>
      <c r="H57" s="116">
        <v>20.127091974841939</v>
      </c>
      <c r="I57" s="116">
        <v>0</v>
      </c>
      <c r="J57" s="116">
        <v>0</v>
      </c>
      <c r="K57" s="117">
        <v>258447.2503806754</v>
      </c>
    </row>
    <row r="58" spans="2:11" x14ac:dyDescent="0.3">
      <c r="B58" s="10">
        <v>2025</v>
      </c>
      <c r="C58" s="116">
        <v>149.62049905619119</v>
      </c>
      <c r="D58" s="116">
        <v>241921.4165797045</v>
      </c>
      <c r="E58" s="116">
        <v>0</v>
      </c>
      <c r="F58" s="116">
        <v>80.578336816557325</v>
      </c>
      <c r="G58" s="116">
        <v>0</v>
      </c>
      <c r="H58" s="116">
        <v>18.520495582670389</v>
      </c>
      <c r="I58" s="116">
        <v>0</v>
      </c>
      <c r="J58" s="116">
        <v>0</v>
      </c>
      <c r="K58" s="117">
        <v>242170.13591115989</v>
      </c>
    </row>
    <row r="59" spans="2:11" x14ac:dyDescent="0.3">
      <c r="B59" s="10">
        <v>2026</v>
      </c>
      <c r="C59" s="116">
        <v>203.6262236262784</v>
      </c>
      <c r="D59" s="116">
        <v>232043.31907008871</v>
      </c>
      <c r="E59" s="116">
        <v>0</v>
      </c>
      <c r="F59" s="116">
        <v>77.27250293032634</v>
      </c>
      <c r="G59" s="116">
        <v>0</v>
      </c>
      <c r="H59" s="116">
        <v>17.300293932057819</v>
      </c>
      <c r="I59" s="116">
        <v>0</v>
      </c>
      <c r="J59" s="116">
        <v>0</v>
      </c>
      <c r="K59" s="117">
        <v>232341.51809057739</v>
      </c>
    </row>
    <row r="60" spans="2:11" x14ac:dyDescent="0.3">
      <c r="B60" s="10">
        <v>2027</v>
      </c>
      <c r="C60" s="116">
        <v>254.3056099187059</v>
      </c>
      <c r="D60" s="116">
        <v>215813.3945829033</v>
      </c>
      <c r="E60" s="116">
        <v>0</v>
      </c>
      <c r="F60" s="116">
        <v>72.507144610479642</v>
      </c>
      <c r="G60" s="116">
        <v>0</v>
      </c>
      <c r="H60" s="116">
        <v>15.64859901796248</v>
      </c>
      <c r="I60" s="116">
        <v>0</v>
      </c>
      <c r="J60" s="116">
        <v>0</v>
      </c>
      <c r="K60" s="117">
        <v>216155.85593645039</v>
      </c>
    </row>
    <row r="61" spans="2:11" x14ac:dyDescent="0.3">
      <c r="B61" s="10">
        <v>2028</v>
      </c>
      <c r="C61" s="116">
        <v>301.87897390705041</v>
      </c>
      <c r="D61" s="116">
        <v>199834.93823753449</v>
      </c>
      <c r="E61" s="116">
        <v>0</v>
      </c>
      <c r="F61" s="116">
        <v>67.994436118049038</v>
      </c>
      <c r="G61" s="116">
        <v>0</v>
      </c>
      <c r="H61" s="116">
        <v>14.064761860658249</v>
      </c>
      <c r="I61" s="116">
        <v>0</v>
      </c>
      <c r="J61" s="116">
        <v>0</v>
      </c>
      <c r="K61" s="117">
        <v>200218.87640942019</v>
      </c>
    </row>
    <row r="62" spans="2:11" x14ac:dyDescent="0.3">
      <c r="B62" s="11">
        <v>2029</v>
      </c>
      <c r="C62" s="116">
        <v>346.26442169469232</v>
      </c>
      <c r="D62" s="116">
        <v>184294.41762620641</v>
      </c>
      <c r="E62" s="116">
        <v>0</v>
      </c>
      <c r="F62" s="116">
        <v>63.715206138123769</v>
      </c>
      <c r="G62" s="116">
        <v>0</v>
      </c>
      <c r="H62" s="116">
        <v>12.54177993633359</v>
      </c>
      <c r="I62" s="116">
        <v>0</v>
      </c>
      <c r="J62" s="116">
        <v>0</v>
      </c>
      <c r="K62" s="117">
        <v>184716.9390339755</v>
      </c>
    </row>
    <row r="63" spans="2:11" x14ac:dyDescent="0.3">
      <c r="B63" s="10">
        <v>2030</v>
      </c>
      <c r="C63" s="119">
        <v>388.28139282800998</v>
      </c>
      <c r="D63" s="119">
        <v>164770.36739157609</v>
      </c>
      <c r="E63" s="119">
        <v>0</v>
      </c>
      <c r="F63" s="119">
        <v>59.530405833385679</v>
      </c>
      <c r="G63" s="119">
        <v>0</v>
      </c>
      <c r="H63" s="119">
        <v>10.775958218370439</v>
      </c>
      <c r="I63" s="119">
        <v>0</v>
      </c>
      <c r="J63" s="119">
        <v>0</v>
      </c>
      <c r="K63" s="120">
        <v>165228.9551484558</v>
      </c>
    </row>
    <row r="64" spans="2:11" x14ac:dyDescent="0.3">
      <c r="B64" s="12">
        <v>2031</v>
      </c>
      <c r="C64" s="116">
        <v>426.81833285783358</v>
      </c>
      <c r="D64" s="116">
        <v>154533.47615836441</v>
      </c>
      <c r="E64" s="116">
        <v>0</v>
      </c>
      <c r="F64" s="116">
        <v>55.107027072018667</v>
      </c>
      <c r="G64" s="116">
        <v>0</v>
      </c>
      <c r="H64" s="116">
        <v>9.6308374593665835</v>
      </c>
      <c r="I64" s="116">
        <v>0</v>
      </c>
      <c r="J64" s="116">
        <v>0</v>
      </c>
      <c r="K64" s="117">
        <v>155025.03235575359</v>
      </c>
    </row>
    <row r="65" spans="2:11" x14ac:dyDescent="0.3">
      <c r="B65" s="10">
        <v>2032</v>
      </c>
      <c r="C65" s="116">
        <v>462.97980343871973</v>
      </c>
      <c r="D65" s="116">
        <v>144947.9902278255</v>
      </c>
      <c r="E65" s="116">
        <v>0</v>
      </c>
      <c r="F65" s="116">
        <v>50.972183946699758</v>
      </c>
      <c r="G65" s="116">
        <v>0</v>
      </c>
      <c r="H65" s="116">
        <v>8.4906602501901265</v>
      </c>
      <c r="I65" s="116">
        <v>0</v>
      </c>
      <c r="J65" s="116">
        <v>0</v>
      </c>
      <c r="K65" s="117">
        <v>145470.43287546109</v>
      </c>
    </row>
    <row r="66" spans="2:11" x14ac:dyDescent="0.3">
      <c r="B66" s="10">
        <v>2033</v>
      </c>
      <c r="C66" s="116">
        <v>497.00115831651817</v>
      </c>
      <c r="D66" s="116">
        <v>136042.30303797239</v>
      </c>
      <c r="E66" s="116">
        <v>0</v>
      </c>
      <c r="F66" s="116">
        <v>45.511565901527987</v>
      </c>
      <c r="G66" s="116">
        <v>0</v>
      </c>
      <c r="H66" s="116">
        <v>7.3510255417713903</v>
      </c>
      <c r="I66" s="116">
        <v>0</v>
      </c>
      <c r="J66" s="116">
        <v>0</v>
      </c>
      <c r="K66" s="117">
        <v>136592.16678773219</v>
      </c>
    </row>
    <row r="67" spans="2:11" x14ac:dyDescent="0.3">
      <c r="B67" s="10">
        <v>2034</v>
      </c>
      <c r="C67" s="116">
        <v>527.47402423149617</v>
      </c>
      <c r="D67" s="116">
        <v>127559.16704680531</v>
      </c>
      <c r="E67" s="116">
        <v>0</v>
      </c>
      <c r="F67" s="116">
        <v>40.389444896618869</v>
      </c>
      <c r="G67" s="116">
        <v>0</v>
      </c>
      <c r="H67" s="116">
        <v>6.196192772910039</v>
      </c>
      <c r="I67" s="116">
        <v>0</v>
      </c>
      <c r="J67" s="116">
        <v>0</v>
      </c>
      <c r="K67" s="117">
        <v>128133.2267087064</v>
      </c>
    </row>
    <row r="68" spans="2:11" x14ac:dyDescent="0.3">
      <c r="B68" s="10">
        <v>2035</v>
      </c>
      <c r="C68" s="116">
        <v>554.45233425665049</v>
      </c>
      <c r="D68" s="116">
        <v>119419.37647656169</v>
      </c>
      <c r="E68" s="116">
        <v>0</v>
      </c>
      <c r="F68" s="116">
        <v>34.83393754348328</v>
      </c>
      <c r="G68" s="116">
        <v>0</v>
      </c>
      <c r="H68" s="116">
        <v>5.0239568912929791</v>
      </c>
      <c r="I68" s="116">
        <v>0</v>
      </c>
      <c r="J68" s="116">
        <v>0</v>
      </c>
      <c r="K68" s="117">
        <v>120013.6867052531</v>
      </c>
    </row>
    <row r="69" spans="2:11" x14ac:dyDescent="0.3">
      <c r="B69" s="10">
        <v>2036</v>
      </c>
      <c r="C69" s="116">
        <v>579.13782098025274</v>
      </c>
      <c r="D69" s="116">
        <v>111996.0826878964</v>
      </c>
      <c r="E69" s="116">
        <v>0</v>
      </c>
      <c r="F69" s="116">
        <v>29.788605097943972</v>
      </c>
      <c r="G69" s="116">
        <v>0</v>
      </c>
      <c r="H69" s="116">
        <v>3.848344282211912</v>
      </c>
      <c r="I69" s="116">
        <v>0</v>
      </c>
      <c r="J69" s="116">
        <v>0</v>
      </c>
      <c r="K69" s="117">
        <v>112608.8574582569</v>
      </c>
    </row>
    <row r="70" spans="2:11" x14ac:dyDescent="0.3">
      <c r="B70" s="10">
        <v>2037</v>
      </c>
      <c r="C70" s="116">
        <v>601.37557971218064</v>
      </c>
      <c r="D70" s="116">
        <v>105312.4456451774</v>
      </c>
      <c r="E70" s="116">
        <v>0</v>
      </c>
      <c r="F70" s="116">
        <v>25.162157785438961</v>
      </c>
      <c r="G70" s="116">
        <v>0</v>
      </c>
      <c r="H70" s="116">
        <v>2.6646982392676861</v>
      </c>
      <c r="I70" s="116">
        <v>0</v>
      </c>
      <c r="J70" s="116">
        <v>0</v>
      </c>
      <c r="K70" s="117">
        <v>105941.6480809143</v>
      </c>
    </row>
    <row r="71" spans="2:11" x14ac:dyDescent="0.3">
      <c r="B71" s="10">
        <v>2038</v>
      </c>
      <c r="C71" s="116">
        <v>621.48339610221581</v>
      </c>
      <c r="D71" s="116">
        <v>99353.443448507285</v>
      </c>
      <c r="E71" s="116">
        <v>0</v>
      </c>
      <c r="F71" s="116">
        <v>21.244867474893429</v>
      </c>
      <c r="G71" s="116">
        <v>0</v>
      </c>
      <c r="H71" s="116">
        <v>1.465669795097448</v>
      </c>
      <c r="I71" s="116">
        <v>0</v>
      </c>
      <c r="J71" s="116">
        <v>0</v>
      </c>
      <c r="K71" s="117">
        <v>99997.637381879482</v>
      </c>
    </row>
    <row r="72" spans="2:11" x14ac:dyDescent="0.3">
      <c r="B72" s="11">
        <v>2039</v>
      </c>
      <c r="C72" s="116">
        <v>639.21281264265917</v>
      </c>
      <c r="D72" s="116">
        <v>93860.941410910091</v>
      </c>
      <c r="E72" s="116">
        <v>0</v>
      </c>
      <c r="F72" s="116">
        <v>17.671046025816139</v>
      </c>
      <c r="G72" s="116">
        <v>0</v>
      </c>
      <c r="H72" s="116">
        <v>0.64721125306920635</v>
      </c>
      <c r="I72" s="116">
        <v>0</v>
      </c>
      <c r="J72" s="116">
        <v>0</v>
      </c>
      <c r="K72" s="117">
        <v>94518.472480831624</v>
      </c>
    </row>
    <row r="73" spans="2:11" x14ac:dyDescent="0.3">
      <c r="B73" s="10">
        <v>2040</v>
      </c>
      <c r="C73" s="119">
        <v>656.41755082794612</v>
      </c>
      <c r="D73" s="119">
        <v>89179.757761796252</v>
      </c>
      <c r="E73" s="119">
        <v>0</v>
      </c>
      <c r="F73" s="119">
        <v>14.24221259518785</v>
      </c>
      <c r="G73" s="119">
        <v>0</v>
      </c>
      <c r="H73" s="119">
        <v>0.32798627943245828</v>
      </c>
      <c r="I73" s="119">
        <v>0</v>
      </c>
      <c r="J73" s="119">
        <v>0</v>
      </c>
      <c r="K73" s="120">
        <v>89850.745511498812</v>
      </c>
    </row>
    <row r="74" spans="2:11" x14ac:dyDescent="0.3">
      <c r="B74" s="12">
        <v>2041</v>
      </c>
      <c r="C74" s="116">
        <v>671.61462435879127</v>
      </c>
      <c r="D74" s="116">
        <v>85229.456773004698</v>
      </c>
      <c r="E74" s="116">
        <v>0</v>
      </c>
      <c r="F74" s="116">
        <v>11.50460761065164</v>
      </c>
      <c r="G74" s="116">
        <v>0</v>
      </c>
      <c r="H74" s="116">
        <v>0.2996360357132446</v>
      </c>
      <c r="I74" s="116">
        <v>0</v>
      </c>
      <c r="J74" s="116">
        <v>0</v>
      </c>
      <c r="K74" s="117">
        <v>85912.875641009858</v>
      </c>
    </row>
    <row r="75" spans="2:11" x14ac:dyDescent="0.3">
      <c r="B75" s="10">
        <v>2042</v>
      </c>
      <c r="C75" s="116">
        <v>684.77512590433946</v>
      </c>
      <c r="D75" s="116">
        <v>81945.012194383817</v>
      </c>
      <c r="E75" s="116">
        <v>0</v>
      </c>
      <c r="F75" s="116">
        <v>9.0021247529049369</v>
      </c>
      <c r="G75" s="116">
        <v>0</v>
      </c>
      <c r="H75" s="116">
        <v>0.27057357378386843</v>
      </c>
      <c r="I75" s="116">
        <v>0</v>
      </c>
      <c r="J75" s="116">
        <v>0</v>
      </c>
      <c r="K75" s="117">
        <v>82639.060018614837</v>
      </c>
    </row>
    <row r="76" spans="2:11" x14ac:dyDescent="0.3">
      <c r="B76" s="10">
        <v>2043</v>
      </c>
      <c r="C76" s="116">
        <v>697.60476285646314</v>
      </c>
      <c r="D76" s="116">
        <v>79331.224584261814</v>
      </c>
      <c r="E76" s="116">
        <v>0</v>
      </c>
      <c r="F76" s="116">
        <v>6.7929201344130394</v>
      </c>
      <c r="G76" s="116">
        <v>0</v>
      </c>
      <c r="H76" s="116">
        <v>0.2411756617490402</v>
      </c>
      <c r="I76" s="116">
        <v>0</v>
      </c>
      <c r="J76" s="116">
        <v>0</v>
      </c>
      <c r="K76" s="117">
        <v>80035.863442914459</v>
      </c>
    </row>
    <row r="77" spans="2:11" x14ac:dyDescent="0.3">
      <c r="B77" s="10">
        <v>2044</v>
      </c>
      <c r="C77" s="116">
        <v>708.52039514458818</v>
      </c>
      <c r="D77" s="116">
        <v>77402.103800855475</v>
      </c>
      <c r="E77" s="116">
        <v>0</v>
      </c>
      <c r="F77" s="116">
        <v>5.1960573074070826</v>
      </c>
      <c r="G77" s="116">
        <v>0</v>
      </c>
      <c r="H77" s="116">
        <v>0.21089153028730601</v>
      </c>
      <c r="I77" s="116">
        <v>0</v>
      </c>
      <c r="J77" s="116">
        <v>0</v>
      </c>
      <c r="K77" s="117">
        <v>78116.031144837747</v>
      </c>
    </row>
    <row r="78" spans="2:11" x14ac:dyDescent="0.3">
      <c r="B78" s="10">
        <v>2045</v>
      </c>
      <c r="C78" s="116">
        <v>718.45508267593004</v>
      </c>
      <c r="D78" s="116">
        <v>75988.360310496631</v>
      </c>
      <c r="E78" s="116">
        <v>0</v>
      </c>
      <c r="F78" s="116">
        <v>3.832417310004939</v>
      </c>
      <c r="G78" s="116">
        <v>0</v>
      </c>
      <c r="H78" s="116">
        <v>0.1797453335530976</v>
      </c>
      <c r="I78" s="116">
        <v>0</v>
      </c>
      <c r="J78" s="116">
        <v>0</v>
      </c>
      <c r="K78" s="117">
        <v>76710.827555816097</v>
      </c>
    </row>
    <row r="79" spans="2:11" x14ac:dyDescent="0.3">
      <c r="B79" s="10">
        <v>2046</v>
      </c>
      <c r="C79" s="116">
        <v>726.20074159099386</v>
      </c>
      <c r="D79" s="116">
        <v>74955.260082736146</v>
      </c>
      <c r="E79" s="116">
        <v>0</v>
      </c>
      <c r="F79" s="116">
        <v>2.6773438260923692</v>
      </c>
      <c r="G79" s="116">
        <v>0</v>
      </c>
      <c r="H79" s="116">
        <v>0.14715840568699801</v>
      </c>
      <c r="I79" s="116">
        <v>0</v>
      </c>
      <c r="J79" s="116">
        <v>0</v>
      </c>
      <c r="K79" s="117">
        <v>75684.285326558922</v>
      </c>
    </row>
    <row r="80" spans="2:11" x14ac:dyDescent="0.3">
      <c r="B80" s="10">
        <v>2047</v>
      </c>
      <c r="C80" s="116">
        <v>731.95195814902547</v>
      </c>
      <c r="D80" s="116">
        <v>74361.721545841196</v>
      </c>
      <c r="E80" s="116">
        <v>0</v>
      </c>
      <c r="F80" s="116">
        <v>1.741588730264531</v>
      </c>
      <c r="G80" s="116">
        <v>0</v>
      </c>
      <c r="H80" s="116">
        <v>0.1130922073142515</v>
      </c>
      <c r="I80" s="116">
        <v>0</v>
      </c>
      <c r="J80" s="116">
        <v>0</v>
      </c>
      <c r="K80" s="117">
        <v>75095.528184927811</v>
      </c>
    </row>
    <row r="81" spans="2:11" x14ac:dyDescent="0.3">
      <c r="B81" s="10">
        <v>2048</v>
      </c>
      <c r="C81" s="116">
        <v>736.60501905346439</v>
      </c>
      <c r="D81" s="116">
        <v>74109.474315467596</v>
      </c>
      <c r="E81" s="116">
        <v>0</v>
      </c>
      <c r="F81" s="116">
        <v>1.139609159712117</v>
      </c>
      <c r="G81" s="116">
        <v>0</v>
      </c>
      <c r="H81" s="116">
        <v>7.7450796024451915E-2</v>
      </c>
      <c r="I81" s="116">
        <v>0</v>
      </c>
      <c r="J81" s="116">
        <v>0</v>
      </c>
      <c r="K81" s="117">
        <v>74847.296394476783</v>
      </c>
    </row>
    <row r="82" spans="2:11" x14ac:dyDescent="0.3">
      <c r="B82" s="11">
        <v>2049</v>
      </c>
      <c r="C82" s="116">
        <v>739.73858114301959</v>
      </c>
      <c r="D82" s="116">
        <v>74039.078749443885</v>
      </c>
      <c r="E82" s="116">
        <v>0</v>
      </c>
      <c r="F82" s="116">
        <v>0.69389895136160962</v>
      </c>
      <c r="G82" s="116">
        <v>0</v>
      </c>
      <c r="H82" s="116">
        <v>3.9811677406585498E-2</v>
      </c>
      <c r="I82" s="116">
        <v>0</v>
      </c>
      <c r="J82" s="116">
        <v>0</v>
      </c>
      <c r="K82" s="117">
        <v>74779.551041215673</v>
      </c>
    </row>
    <row r="83" spans="2:11" x14ac:dyDescent="0.3">
      <c r="B83" s="10">
        <v>2050</v>
      </c>
      <c r="C83" s="119">
        <v>713.99945833791139</v>
      </c>
      <c r="D83" s="119">
        <v>74111.682283485163</v>
      </c>
      <c r="E83" s="119">
        <v>0</v>
      </c>
      <c r="F83" s="119">
        <v>0.40488495021849402</v>
      </c>
      <c r="G83" s="119">
        <v>0</v>
      </c>
      <c r="H83" s="119">
        <v>3.6836950630941827E-2</v>
      </c>
      <c r="I83" s="119">
        <v>0</v>
      </c>
      <c r="J83" s="119">
        <v>0</v>
      </c>
      <c r="K83" s="120">
        <v>74826.123463723925</v>
      </c>
    </row>
    <row r="84" spans="2:11" x14ac:dyDescent="0.3">
      <c r="B84" s="12">
        <v>2051</v>
      </c>
      <c r="C84" s="116">
        <v>661.65915836434783</v>
      </c>
      <c r="D84" s="116">
        <v>74001.759211971847</v>
      </c>
      <c r="E84" s="116">
        <v>0</v>
      </c>
      <c r="F84" s="116">
        <v>0.25431131212012459</v>
      </c>
      <c r="G84" s="116">
        <v>0</v>
      </c>
      <c r="H84" s="116">
        <v>3.3568953606094312E-2</v>
      </c>
      <c r="I84" s="116">
        <v>0</v>
      </c>
      <c r="J84" s="116">
        <v>0</v>
      </c>
      <c r="K84" s="117">
        <v>74663.706250601914</v>
      </c>
    </row>
    <row r="85" spans="2:11" x14ac:dyDescent="0.3">
      <c r="B85" s="10">
        <v>2052</v>
      </c>
      <c r="C85" s="116">
        <v>611.12778704006325</v>
      </c>
      <c r="D85" s="116">
        <v>73788.693799243731</v>
      </c>
      <c r="E85" s="116">
        <v>0</v>
      </c>
      <c r="F85" s="116">
        <v>0.18621117378657109</v>
      </c>
      <c r="G85" s="116">
        <v>0</v>
      </c>
      <c r="H85" s="116">
        <v>3.0018879227415189E-2</v>
      </c>
      <c r="I85" s="116">
        <v>0</v>
      </c>
      <c r="J85" s="116">
        <v>0</v>
      </c>
      <c r="K85" s="117">
        <v>74400.037816336815</v>
      </c>
    </row>
    <row r="86" spans="2:11" x14ac:dyDescent="0.3">
      <c r="B86" s="10">
        <v>2053</v>
      </c>
      <c r="C86" s="116">
        <v>562.26073942169512</v>
      </c>
      <c r="D86" s="116">
        <v>73533.557695747091</v>
      </c>
      <c r="E86" s="116">
        <v>0</v>
      </c>
      <c r="F86" s="116">
        <v>0.1464382661714986</v>
      </c>
      <c r="G86" s="116">
        <v>0</v>
      </c>
      <c r="H86" s="116">
        <v>2.6203606307985589E-2</v>
      </c>
      <c r="I86" s="116">
        <v>0</v>
      </c>
      <c r="J86" s="116">
        <v>0</v>
      </c>
      <c r="K86" s="117">
        <v>74095.991077041253</v>
      </c>
    </row>
    <row r="87" spans="2:11" x14ac:dyDescent="0.3">
      <c r="B87" s="10">
        <v>2054</v>
      </c>
      <c r="C87" s="116">
        <v>515.07544507367891</v>
      </c>
      <c r="D87" s="116">
        <v>73159.807176094502</v>
      </c>
      <c r="E87" s="116">
        <v>0</v>
      </c>
      <c r="F87" s="116">
        <v>0.1112588763244854</v>
      </c>
      <c r="G87" s="116">
        <v>0</v>
      </c>
      <c r="H87" s="116">
        <v>2.2167822919846949E-2</v>
      </c>
      <c r="I87" s="116">
        <v>0</v>
      </c>
      <c r="J87" s="116">
        <v>0</v>
      </c>
      <c r="K87" s="117">
        <v>73675.016047867422</v>
      </c>
    </row>
    <row r="88" spans="2:11" x14ac:dyDescent="0.3">
      <c r="B88" s="10">
        <v>2055</v>
      </c>
      <c r="C88" s="116">
        <v>469.61404790092541</v>
      </c>
      <c r="D88" s="116">
        <v>72684.141231207584</v>
      </c>
      <c r="E88" s="116">
        <v>0</v>
      </c>
      <c r="F88" s="116">
        <v>8.9838921489341556E-2</v>
      </c>
      <c r="G88" s="116">
        <v>0</v>
      </c>
      <c r="H88" s="116">
        <v>5.6067475394410262E-3</v>
      </c>
      <c r="I88" s="116">
        <v>0</v>
      </c>
      <c r="J88" s="116">
        <v>0</v>
      </c>
      <c r="K88" s="117">
        <v>73153.850724777556</v>
      </c>
    </row>
    <row r="89" spans="2:11" x14ac:dyDescent="0.3">
      <c r="B89" s="10">
        <v>2056</v>
      </c>
      <c r="C89" s="116">
        <v>426.12894682743791</v>
      </c>
      <c r="D89" s="116">
        <v>72065.059425036947</v>
      </c>
      <c r="E89" s="116">
        <v>0</v>
      </c>
      <c r="F89" s="116">
        <v>7.0883658511490893E-2</v>
      </c>
      <c r="G89" s="116">
        <v>0</v>
      </c>
      <c r="H89" s="116">
        <v>5.6554429272188591E-3</v>
      </c>
      <c r="I89" s="116">
        <v>0</v>
      </c>
      <c r="J89" s="116">
        <v>0</v>
      </c>
      <c r="K89" s="117">
        <v>72491.264910965823</v>
      </c>
    </row>
    <row r="90" spans="2:11" x14ac:dyDescent="0.3">
      <c r="B90" s="10">
        <v>2057</v>
      </c>
      <c r="C90" s="116">
        <v>384.58150332073188</v>
      </c>
      <c r="D90" s="116">
        <v>71457.272727376927</v>
      </c>
      <c r="E90" s="116">
        <v>0</v>
      </c>
      <c r="F90" s="116">
        <v>5.4760449079129303E-2</v>
      </c>
      <c r="G90" s="116">
        <v>0</v>
      </c>
      <c r="H90" s="116">
        <v>5.6897948237616871E-3</v>
      </c>
      <c r="I90" s="116">
        <v>0</v>
      </c>
      <c r="J90" s="116">
        <v>0</v>
      </c>
      <c r="K90" s="117">
        <v>71841.914680941554</v>
      </c>
    </row>
    <row r="91" spans="2:11" x14ac:dyDescent="0.3">
      <c r="B91" s="10">
        <v>2058</v>
      </c>
      <c r="C91" s="116">
        <v>344.82535437301732</v>
      </c>
      <c r="D91" s="116">
        <v>70674.608249991288</v>
      </c>
      <c r="E91" s="116">
        <v>0</v>
      </c>
      <c r="F91" s="116">
        <v>4.0790772939236913E-2</v>
      </c>
      <c r="G91" s="116">
        <v>0</v>
      </c>
      <c r="H91" s="116">
        <v>5.7062073294113658E-3</v>
      </c>
      <c r="I91" s="116">
        <v>0</v>
      </c>
      <c r="J91" s="116">
        <v>0</v>
      </c>
      <c r="K91" s="117">
        <v>71019.480101344569</v>
      </c>
    </row>
    <row r="92" spans="2:11" x14ac:dyDescent="0.3">
      <c r="B92" s="10">
        <v>2059</v>
      </c>
      <c r="C92" s="116">
        <v>307.27988773632939</v>
      </c>
      <c r="D92" s="116">
        <v>69719.455061431101</v>
      </c>
      <c r="E92" s="116">
        <v>0</v>
      </c>
      <c r="F92" s="116">
        <v>2.9757787900178571E-2</v>
      </c>
      <c r="G92" s="116">
        <v>0</v>
      </c>
      <c r="H92" s="116">
        <v>5.7157702822895574E-3</v>
      </c>
      <c r="I92" s="116">
        <v>0</v>
      </c>
      <c r="J92" s="116">
        <v>0</v>
      </c>
      <c r="K92" s="117">
        <v>70026.770422725604</v>
      </c>
    </row>
    <row r="93" spans="2:11" x14ac:dyDescent="0.3">
      <c r="B93" s="10">
        <v>2060</v>
      </c>
      <c r="C93" s="122">
        <v>271.82701201186092</v>
      </c>
      <c r="D93" s="122">
        <v>68734.581053178059</v>
      </c>
      <c r="E93" s="122">
        <v>0</v>
      </c>
      <c r="F93" s="122">
        <v>2.1599426980509439E-2</v>
      </c>
      <c r="G93" s="122">
        <v>0</v>
      </c>
      <c r="H93" s="122">
        <v>5.7196992775150413E-3</v>
      </c>
      <c r="I93" s="122">
        <v>0</v>
      </c>
      <c r="J93" s="122">
        <v>0</v>
      </c>
      <c r="K93" s="123">
        <v>69006.435384316181</v>
      </c>
    </row>
    <row r="94" spans="2:11" s="184" customFormat="1" x14ac:dyDescent="0.3">
      <c r="B94" s="212"/>
      <c r="C94" s="213"/>
      <c r="D94" s="213"/>
      <c r="E94" s="213"/>
      <c r="F94" s="213"/>
      <c r="G94" s="213"/>
      <c r="H94" s="213"/>
      <c r="I94" s="213"/>
      <c r="J94" s="213"/>
      <c r="K94" s="213"/>
    </row>
    <row r="95" spans="2:11" ht="20.399999999999999" x14ac:dyDescent="0.45">
      <c r="B95" s="25" t="s">
        <v>44</v>
      </c>
      <c r="C95" s="25"/>
    </row>
    <row r="96" spans="2:11" ht="18" x14ac:dyDescent="0.35">
      <c r="B96" s="24" t="s">
        <v>12</v>
      </c>
      <c r="C96" s="24"/>
    </row>
    <row r="97" spans="2:5" x14ac:dyDescent="0.3">
      <c r="B97" s="10" t="s">
        <v>2</v>
      </c>
      <c r="C97" s="10" t="s">
        <v>10</v>
      </c>
      <c r="D97" s="10" t="s">
        <v>5</v>
      </c>
      <c r="E97" s="10" t="s">
        <v>29</v>
      </c>
    </row>
    <row r="98" spans="2:5" x14ac:dyDescent="0.3">
      <c r="B98" s="10">
        <v>2022</v>
      </c>
      <c r="C98" s="113">
        <v>9928.5221667243859</v>
      </c>
      <c r="D98" s="113">
        <v>0</v>
      </c>
      <c r="E98" s="114">
        <v>9928.5221667243859</v>
      </c>
    </row>
    <row r="99" spans="2:5" x14ac:dyDescent="0.3">
      <c r="B99" s="10">
        <v>2023</v>
      </c>
      <c r="C99" s="116">
        <v>10081.92585266368</v>
      </c>
      <c r="D99" s="116">
        <v>0</v>
      </c>
      <c r="E99" s="117">
        <v>10081.92585266368</v>
      </c>
    </row>
    <row r="100" spans="2:5" x14ac:dyDescent="0.3">
      <c r="B100" s="10">
        <v>2024</v>
      </c>
      <c r="C100" s="116">
        <v>9919.5132513205172</v>
      </c>
      <c r="D100" s="116">
        <v>0</v>
      </c>
      <c r="E100" s="117">
        <v>9919.5132513205172</v>
      </c>
    </row>
    <row r="101" spans="2:5" x14ac:dyDescent="0.3">
      <c r="B101" s="10">
        <v>2025</v>
      </c>
      <c r="C101" s="116">
        <v>9732.3840597689268</v>
      </c>
      <c r="D101" s="116">
        <v>0</v>
      </c>
      <c r="E101" s="117">
        <v>9732.3840597689268</v>
      </c>
    </row>
    <row r="102" spans="2:5" x14ac:dyDescent="0.3">
      <c r="B102" s="10">
        <v>2026</v>
      </c>
      <c r="C102" s="116">
        <v>9511.6576908015668</v>
      </c>
      <c r="D102" s="116">
        <v>0</v>
      </c>
      <c r="E102" s="117">
        <v>9511.6576908015668</v>
      </c>
    </row>
    <row r="103" spans="2:5" x14ac:dyDescent="0.3">
      <c r="B103" s="10">
        <v>2027</v>
      </c>
      <c r="C103" s="116">
        <v>9253.7552259491076</v>
      </c>
      <c r="D103" s="116">
        <v>0</v>
      </c>
      <c r="E103" s="117">
        <v>9253.7552259491076</v>
      </c>
    </row>
    <row r="104" spans="2:5" x14ac:dyDescent="0.3">
      <c r="B104" s="10">
        <v>2028</v>
      </c>
      <c r="C104" s="116">
        <v>8944.9922593274623</v>
      </c>
      <c r="D104" s="116">
        <v>0</v>
      </c>
      <c r="E104" s="117">
        <v>8944.9922593274623</v>
      </c>
    </row>
    <row r="105" spans="2:5" x14ac:dyDescent="0.3">
      <c r="B105" s="11">
        <v>2029</v>
      </c>
      <c r="C105" s="116">
        <v>8642.9057634347755</v>
      </c>
      <c r="D105" s="116">
        <v>0</v>
      </c>
      <c r="E105" s="117">
        <v>8642.9057634347755</v>
      </c>
    </row>
    <row r="106" spans="2:5" x14ac:dyDescent="0.3">
      <c r="B106" s="10">
        <v>2030</v>
      </c>
      <c r="C106" s="119">
        <v>8327.6286629391143</v>
      </c>
      <c r="D106" s="119">
        <v>0</v>
      </c>
      <c r="E106" s="120">
        <v>8327.6286629391143</v>
      </c>
    </row>
    <row r="107" spans="2:5" x14ac:dyDescent="0.3">
      <c r="B107" s="12">
        <v>2031</v>
      </c>
      <c r="C107" s="116">
        <v>7988.6525073868934</v>
      </c>
      <c r="D107" s="116">
        <v>0</v>
      </c>
      <c r="E107" s="117">
        <v>7988.6525073868934</v>
      </c>
    </row>
    <row r="108" spans="2:5" x14ac:dyDescent="0.3">
      <c r="B108" s="10">
        <v>2032</v>
      </c>
      <c r="C108" s="116">
        <v>7631.599719203622</v>
      </c>
      <c r="D108" s="116">
        <v>0</v>
      </c>
      <c r="E108" s="117">
        <v>7631.599719203622</v>
      </c>
    </row>
    <row r="109" spans="2:5" x14ac:dyDescent="0.3">
      <c r="B109" s="10">
        <v>2033</v>
      </c>
      <c r="C109" s="116">
        <v>7259.8864791334991</v>
      </c>
      <c r="D109" s="116">
        <v>0</v>
      </c>
      <c r="E109" s="117">
        <v>7259.8864791334991</v>
      </c>
    </row>
    <row r="110" spans="2:5" x14ac:dyDescent="0.3">
      <c r="B110" s="10">
        <v>2034</v>
      </c>
      <c r="C110" s="116">
        <v>6880.6797958620818</v>
      </c>
      <c r="D110" s="116">
        <v>0</v>
      </c>
      <c r="E110" s="117">
        <v>6880.6797958620818</v>
      </c>
    </row>
    <row r="111" spans="2:5" x14ac:dyDescent="0.3">
      <c r="B111" s="10">
        <v>2035</v>
      </c>
      <c r="C111" s="116">
        <v>6496.9184450411813</v>
      </c>
      <c r="D111" s="116">
        <v>0</v>
      </c>
      <c r="E111" s="117">
        <v>6496.9184450411813</v>
      </c>
    </row>
    <row r="112" spans="2:5" x14ac:dyDescent="0.3">
      <c r="B112" s="10">
        <v>2036</v>
      </c>
      <c r="C112" s="116">
        <v>6115.3821808054972</v>
      </c>
      <c r="D112" s="116">
        <v>0</v>
      </c>
      <c r="E112" s="117">
        <v>6115.3821808054972</v>
      </c>
    </row>
    <row r="113" spans="2:5" x14ac:dyDescent="0.3">
      <c r="B113" s="10">
        <v>2037</v>
      </c>
      <c r="C113" s="116">
        <v>5738.3387527892182</v>
      </c>
      <c r="D113" s="116">
        <v>0</v>
      </c>
      <c r="E113" s="117">
        <v>5738.3387527892182</v>
      </c>
    </row>
    <row r="114" spans="2:5" x14ac:dyDescent="0.3">
      <c r="B114" s="10">
        <v>2038</v>
      </c>
      <c r="C114" s="116">
        <v>5370.1448921682968</v>
      </c>
      <c r="D114" s="116">
        <v>0</v>
      </c>
      <c r="E114" s="117">
        <v>5370.1448921682968</v>
      </c>
    </row>
    <row r="115" spans="2:5" x14ac:dyDescent="0.3">
      <c r="B115" s="11">
        <v>2039</v>
      </c>
      <c r="C115" s="116">
        <v>5021.9240089449668</v>
      </c>
      <c r="D115" s="116">
        <v>0</v>
      </c>
      <c r="E115" s="117">
        <v>5021.9240089449668</v>
      </c>
    </row>
    <row r="116" spans="2:5" x14ac:dyDescent="0.3">
      <c r="B116" s="10">
        <v>2040</v>
      </c>
      <c r="C116" s="119">
        <v>4689.4825349724297</v>
      </c>
      <c r="D116" s="119">
        <v>0</v>
      </c>
      <c r="E116" s="120">
        <v>4689.4825349724297</v>
      </c>
    </row>
    <row r="117" spans="2:5" x14ac:dyDescent="0.3">
      <c r="B117" s="12">
        <v>2041</v>
      </c>
      <c r="C117" s="116">
        <v>4376.8735775139176</v>
      </c>
      <c r="D117" s="116">
        <v>0</v>
      </c>
      <c r="E117" s="117">
        <v>4376.8735775139176</v>
      </c>
    </row>
    <row r="118" spans="2:5" x14ac:dyDescent="0.3">
      <c r="B118" s="10">
        <v>2042</v>
      </c>
      <c r="C118" s="116">
        <v>4083.9401769933252</v>
      </c>
      <c r="D118" s="116">
        <v>0</v>
      </c>
      <c r="E118" s="117">
        <v>4083.9401769933252</v>
      </c>
    </row>
    <row r="119" spans="2:5" x14ac:dyDescent="0.3">
      <c r="B119" s="10">
        <v>2043</v>
      </c>
      <c r="C119" s="116">
        <v>3809.0001967657672</v>
      </c>
      <c r="D119" s="116">
        <v>0</v>
      </c>
      <c r="E119" s="117">
        <v>3809.0001967657672</v>
      </c>
    </row>
    <row r="120" spans="2:5" x14ac:dyDescent="0.3">
      <c r="B120" s="10">
        <v>2044</v>
      </c>
      <c r="C120" s="116">
        <v>3550.724229644406</v>
      </c>
      <c r="D120" s="116">
        <v>0</v>
      </c>
      <c r="E120" s="117">
        <v>3550.724229644406</v>
      </c>
    </row>
    <row r="121" spans="2:5" x14ac:dyDescent="0.3">
      <c r="B121" s="10">
        <v>2045</v>
      </c>
      <c r="C121" s="116">
        <v>3308.0249958715699</v>
      </c>
      <c r="D121" s="116">
        <v>0</v>
      </c>
      <c r="E121" s="117">
        <v>3308.0249958715699</v>
      </c>
    </row>
    <row r="122" spans="2:5" x14ac:dyDescent="0.3">
      <c r="B122" s="10">
        <v>2046</v>
      </c>
      <c r="C122" s="116">
        <v>3079.5858308008578</v>
      </c>
      <c r="D122" s="116">
        <v>0</v>
      </c>
      <c r="E122" s="117">
        <v>3079.5858308008578</v>
      </c>
    </row>
    <row r="123" spans="2:5" x14ac:dyDescent="0.3">
      <c r="B123" s="10">
        <v>2047</v>
      </c>
      <c r="C123" s="116">
        <v>2864.8574064014661</v>
      </c>
      <c r="D123" s="116">
        <v>0</v>
      </c>
      <c r="E123" s="117">
        <v>2864.8574064014661</v>
      </c>
    </row>
    <row r="124" spans="2:5" x14ac:dyDescent="0.3">
      <c r="B124" s="10">
        <v>2048</v>
      </c>
      <c r="C124" s="116">
        <v>2662.2923547502719</v>
      </c>
      <c r="D124" s="116">
        <v>0</v>
      </c>
      <c r="E124" s="117">
        <v>2662.2923547502719</v>
      </c>
    </row>
    <row r="125" spans="2:5" x14ac:dyDescent="0.3">
      <c r="B125" s="11">
        <v>2049</v>
      </c>
      <c r="C125" s="116">
        <v>2470.819102262843</v>
      </c>
      <c r="D125" s="116">
        <v>0</v>
      </c>
      <c r="E125" s="117">
        <v>2470.819102262843</v>
      </c>
    </row>
    <row r="126" spans="2:5" x14ac:dyDescent="0.3">
      <c r="B126" s="10">
        <v>2050</v>
      </c>
      <c r="C126" s="119">
        <v>2290.764486033951</v>
      </c>
      <c r="D126" s="119">
        <v>0</v>
      </c>
      <c r="E126" s="120">
        <v>2290.764486033951</v>
      </c>
    </row>
    <row r="127" spans="2:5" x14ac:dyDescent="0.3">
      <c r="B127" s="12">
        <v>2051</v>
      </c>
      <c r="C127" s="116">
        <v>2121.1328042615141</v>
      </c>
      <c r="D127" s="116">
        <v>0</v>
      </c>
      <c r="E127" s="117">
        <v>2121.1328042615141</v>
      </c>
    </row>
    <row r="128" spans="2:5" x14ac:dyDescent="0.3">
      <c r="B128" s="10">
        <v>2052</v>
      </c>
      <c r="C128" s="116">
        <v>1960.843722802915</v>
      </c>
      <c r="D128" s="116">
        <v>0</v>
      </c>
      <c r="E128" s="117">
        <v>1960.843722802915</v>
      </c>
    </row>
    <row r="129" spans="2:11" x14ac:dyDescent="0.3">
      <c r="B129" s="10">
        <v>2053</v>
      </c>
      <c r="C129" s="116">
        <v>1808.879633551747</v>
      </c>
      <c r="D129" s="116">
        <v>0</v>
      </c>
      <c r="E129" s="117">
        <v>1808.879633551747</v>
      </c>
    </row>
    <row r="130" spans="2:11" x14ac:dyDescent="0.3">
      <c r="B130" s="10">
        <v>2054</v>
      </c>
      <c r="C130" s="116">
        <v>1665.378639134851</v>
      </c>
      <c r="D130" s="116">
        <v>0</v>
      </c>
      <c r="E130" s="117">
        <v>1665.378639134851</v>
      </c>
    </row>
    <row r="131" spans="2:11" x14ac:dyDescent="0.3">
      <c r="B131" s="10">
        <v>2055</v>
      </c>
      <c r="C131" s="116">
        <v>1529.5772576667571</v>
      </c>
      <c r="D131" s="116">
        <v>0</v>
      </c>
      <c r="E131" s="117">
        <v>1529.5772576667571</v>
      </c>
    </row>
    <row r="132" spans="2:11" x14ac:dyDescent="0.3">
      <c r="B132" s="10">
        <v>2056</v>
      </c>
      <c r="C132" s="116">
        <v>1400.008320178237</v>
      </c>
      <c r="D132" s="116">
        <v>0</v>
      </c>
      <c r="E132" s="117">
        <v>1400.008320178237</v>
      </c>
    </row>
    <row r="133" spans="2:11" x14ac:dyDescent="0.3">
      <c r="B133" s="10">
        <v>2057</v>
      </c>
      <c r="C133" s="116">
        <v>1275.5717304242439</v>
      </c>
      <c r="D133" s="116">
        <v>0</v>
      </c>
      <c r="E133" s="117">
        <v>1275.5717304242439</v>
      </c>
    </row>
    <row r="134" spans="2:11" x14ac:dyDescent="0.3">
      <c r="B134" s="10">
        <v>2058</v>
      </c>
      <c r="C134" s="116">
        <v>1156.976917436479</v>
      </c>
      <c r="D134" s="116">
        <v>0</v>
      </c>
      <c r="E134" s="117">
        <v>1156.976917436479</v>
      </c>
    </row>
    <row r="135" spans="2:11" x14ac:dyDescent="0.3">
      <c r="B135" s="10">
        <v>2059</v>
      </c>
      <c r="C135" s="116">
        <v>1043.2785196755899</v>
      </c>
      <c r="D135" s="116">
        <v>0</v>
      </c>
      <c r="E135" s="117">
        <v>1043.2785196755899</v>
      </c>
    </row>
    <row r="136" spans="2:11" x14ac:dyDescent="0.3">
      <c r="B136" s="10">
        <v>2060</v>
      </c>
      <c r="C136" s="122">
        <v>939.75841288360107</v>
      </c>
      <c r="D136" s="122">
        <v>0</v>
      </c>
      <c r="E136" s="123">
        <v>939.75841288360107</v>
      </c>
    </row>
    <row r="137" spans="2:11" s="184" customFormat="1" x14ac:dyDescent="0.3">
      <c r="B137" s="212"/>
      <c r="C137" s="213"/>
      <c r="D137" s="213"/>
      <c r="E137" s="213"/>
      <c r="F137" s="213"/>
      <c r="G137" s="213"/>
      <c r="H137" s="213"/>
      <c r="I137" s="213"/>
      <c r="J137" s="213"/>
      <c r="K137" s="213"/>
    </row>
    <row r="138" spans="2:11" ht="20.399999999999999" x14ac:dyDescent="0.45">
      <c r="B138" s="25" t="s">
        <v>44</v>
      </c>
    </row>
    <row r="139" spans="2:11" ht="18" x14ac:dyDescent="0.35">
      <c r="B139" s="24" t="s">
        <v>13</v>
      </c>
    </row>
    <row r="140" spans="2:11" x14ac:dyDescent="0.3">
      <c r="B140" s="1" t="s">
        <v>2</v>
      </c>
      <c r="C140" s="1" t="s">
        <v>10</v>
      </c>
      <c r="D140" s="1" t="s">
        <v>5</v>
      </c>
      <c r="E140" s="1" t="s">
        <v>29</v>
      </c>
    </row>
    <row r="141" spans="2:11" x14ac:dyDescent="0.3">
      <c r="B141" s="1">
        <v>2022</v>
      </c>
      <c r="C141" s="113">
        <v>82248.57174422637</v>
      </c>
      <c r="D141" s="113">
        <v>0</v>
      </c>
      <c r="E141" s="114">
        <v>82248.57174422637</v>
      </c>
    </row>
    <row r="142" spans="2:11" x14ac:dyDescent="0.3">
      <c r="B142" s="1">
        <v>2023</v>
      </c>
      <c r="C142" s="116">
        <v>82231.769342187181</v>
      </c>
      <c r="D142" s="116">
        <v>0</v>
      </c>
      <c r="E142" s="117">
        <v>82231.769342187181</v>
      </c>
    </row>
    <row r="143" spans="2:11" x14ac:dyDescent="0.3">
      <c r="B143" s="1">
        <v>2024</v>
      </c>
      <c r="C143" s="116">
        <v>79740.087680451383</v>
      </c>
      <c r="D143" s="116">
        <v>0</v>
      </c>
      <c r="E143" s="117">
        <v>79740.087680451383</v>
      </c>
    </row>
    <row r="144" spans="2:11" x14ac:dyDescent="0.3">
      <c r="B144" s="1">
        <v>2025</v>
      </c>
      <c r="C144" s="116">
        <v>77413.476561218587</v>
      </c>
      <c r="D144" s="116">
        <v>0</v>
      </c>
      <c r="E144" s="117">
        <v>77413.476561218587</v>
      </c>
    </row>
    <row r="145" spans="2:5" x14ac:dyDescent="0.3">
      <c r="B145" s="1">
        <v>2026</v>
      </c>
      <c r="C145" s="116">
        <v>75142.33574945583</v>
      </c>
      <c r="D145" s="116">
        <v>0</v>
      </c>
      <c r="E145" s="117">
        <v>75142.33574945583</v>
      </c>
    </row>
    <row r="146" spans="2:5" x14ac:dyDescent="0.3">
      <c r="B146" s="1">
        <v>2027</v>
      </c>
      <c r="C146" s="116">
        <v>72905.351835127891</v>
      </c>
      <c r="D146" s="116">
        <v>0</v>
      </c>
      <c r="E146" s="117">
        <v>72905.351835127891</v>
      </c>
    </row>
    <row r="147" spans="2:5" x14ac:dyDescent="0.3">
      <c r="B147" s="1">
        <v>2028</v>
      </c>
      <c r="C147" s="116">
        <v>70597.797825363756</v>
      </c>
      <c r="D147" s="116">
        <v>0</v>
      </c>
      <c r="E147" s="117">
        <v>70597.797825363756</v>
      </c>
    </row>
    <row r="148" spans="2:5" x14ac:dyDescent="0.3">
      <c r="B148" s="1">
        <v>2029</v>
      </c>
      <c r="C148" s="116">
        <v>68689.713996375896</v>
      </c>
      <c r="D148" s="116">
        <v>0</v>
      </c>
      <c r="E148" s="117">
        <v>68689.713996375896</v>
      </c>
    </row>
    <row r="149" spans="2:5" x14ac:dyDescent="0.3">
      <c r="B149" s="1">
        <v>2030</v>
      </c>
      <c r="C149" s="119">
        <v>67025.839994220471</v>
      </c>
      <c r="D149" s="119">
        <v>0</v>
      </c>
      <c r="E149" s="120">
        <v>67025.839994220471</v>
      </c>
    </row>
    <row r="150" spans="2:5" x14ac:dyDescent="0.3">
      <c r="B150" s="1">
        <v>2031</v>
      </c>
      <c r="C150" s="116">
        <v>65477.526453615254</v>
      </c>
      <c r="D150" s="116">
        <v>0</v>
      </c>
      <c r="E150" s="117">
        <v>65477.526453615254</v>
      </c>
    </row>
    <row r="151" spans="2:5" x14ac:dyDescent="0.3">
      <c r="B151" s="1">
        <v>2032</v>
      </c>
      <c r="C151" s="116">
        <v>64032.514018722293</v>
      </c>
      <c r="D151" s="116">
        <v>0</v>
      </c>
      <c r="E151" s="117">
        <v>64032.514018722293</v>
      </c>
    </row>
    <row r="152" spans="2:5" x14ac:dyDescent="0.3">
      <c r="B152" s="1">
        <v>2033</v>
      </c>
      <c r="C152" s="116">
        <v>62654.783446776288</v>
      </c>
      <c r="D152" s="116">
        <v>0</v>
      </c>
      <c r="E152" s="117">
        <v>62654.783446776288</v>
      </c>
    </row>
    <row r="153" spans="2:5" x14ac:dyDescent="0.3">
      <c r="B153" s="1">
        <v>2034</v>
      </c>
      <c r="C153" s="116">
        <v>61326.52704726372</v>
      </c>
      <c r="D153" s="116">
        <v>0</v>
      </c>
      <c r="E153" s="117">
        <v>61326.52704726372</v>
      </c>
    </row>
    <row r="154" spans="2:5" x14ac:dyDescent="0.3">
      <c r="B154" s="1">
        <v>2035</v>
      </c>
      <c r="C154" s="116">
        <v>60014.602777027911</v>
      </c>
      <c r="D154" s="116">
        <v>0</v>
      </c>
      <c r="E154" s="117">
        <v>60014.602777027911</v>
      </c>
    </row>
    <row r="155" spans="2:5" x14ac:dyDescent="0.3">
      <c r="B155" s="1">
        <v>2036</v>
      </c>
      <c r="C155" s="116">
        <v>58687.122784660147</v>
      </c>
      <c r="D155" s="116">
        <v>0</v>
      </c>
      <c r="E155" s="117">
        <v>58687.122784660147</v>
      </c>
    </row>
    <row r="156" spans="2:5" x14ac:dyDescent="0.3">
      <c r="B156" s="1">
        <v>2037</v>
      </c>
      <c r="C156" s="116">
        <v>57298.039152377787</v>
      </c>
      <c r="D156" s="116">
        <v>0</v>
      </c>
      <c r="E156" s="117">
        <v>57298.039152377787</v>
      </c>
    </row>
    <row r="157" spans="2:5" x14ac:dyDescent="0.3">
      <c r="B157" s="1">
        <v>2038</v>
      </c>
      <c r="C157" s="116">
        <v>55797.735226140227</v>
      </c>
      <c r="D157" s="116">
        <v>0</v>
      </c>
      <c r="E157" s="117">
        <v>55797.735226140227</v>
      </c>
    </row>
    <row r="158" spans="2:5" x14ac:dyDescent="0.3">
      <c r="B158" s="1">
        <v>2039</v>
      </c>
      <c r="C158" s="116">
        <v>54261.001979677931</v>
      </c>
      <c r="D158" s="116">
        <v>0</v>
      </c>
      <c r="E158" s="117">
        <v>54261.001979677931</v>
      </c>
    </row>
    <row r="159" spans="2:5" x14ac:dyDescent="0.3">
      <c r="B159" s="1">
        <v>2040</v>
      </c>
      <c r="C159" s="119">
        <v>52590.160335344357</v>
      </c>
      <c r="D159" s="119">
        <v>0</v>
      </c>
      <c r="E159" s="120">
        <v>52590.160335344357</v>
      </c>
    </row>
    <row r="160" spans="2:5" x14ac:dyDescent="0.3">
      <c r="B160" s="1">
        <v>2041</v>
      </c>
      <c r="C160" s="116">
        <v>50807.356218643326</v>
      </c>
      <c r="D160" s="116">
        <v>0</v>
      </c>
      <c r="E160" s="117">
        <v>50807.356218643326</v>
      </c>
    </row>
    <row r="161" spans="2:5" x14ac:dyDescent="0.3">
      <c r="B161" s="1">
        <v>2042</v>
      </c>
      <c r="C161" s="116">
        <v>48931.187296099881</v>
      </c>
      <c r="D161" s="116">
        <v>0</v>
      </c>
      <c r="E161" s="117">
        <v>48931.187296099881</v>
      </c>
    </row>
    <row r="162" spans="2:5" x14ac:dyDescent="0.3">
      <c r="B162" s="1">
        <v>2043</v>
      </c>
      <c r="C162" s="116">
        <v>46998.02873006124</v>
      </c>
      <c r="D162" s="116">
        <v>0</v>
      </c>
      <c r="E162" s="117">
        <v>46998.02873006124</v>
      </c>
    </row>
    <row r="163" spans="2:5" x14ac:dyDescent="0.3">
      <c r="B163" s="1">
        <v>2044</v>
      </c>
      <c r="C163" s="116">
        <v>45025.143492506977</v>
      </c>
      <c r="D163" s="116">
        <v>0</v>
      </c>
      <c r="E163" s="117">
        <v>45025.143492506977</v>
      </c>
    </row>
    <row r="164" spans="2:5" x14ac:dyDescent="0.3">
      <c r="B164" s="1">
        <v>2045</v>
      </c>
      <c r="C164" s="116">
        <v>43032.590850326647</v>
      </c>
      <c r="D164" s="116">
        <v>0</v>
      </c>
      <c r="E164" s="117">
        <v>43032.590850326647</v>
      </c>
    </row>
    <row r="165" spans="2:5" x14ac:dyDescent="0.3">
      <c r="B165" s="1">
        <v>2046</v>
      </c>
      <c r="C165" s="116">
        <v>41066.026235861049</v>
      </c>
      <c r="D165" s="116">
        <v>0</v>
      </c>
      <c r="E165" s="117">
        <v>41066.026235861049</v>
      </c>
    </row>
    <row r="166" spans="2:5" x14ac:dyDescent="0.3">
      <c r="B166" s="1">
        <v>2047</v>
      </c>
      <c r="C166" s="116">
        <v>39156.540193043431</v>
      </c>
      <c r="D166" s="116">
        <v>0</v>
      </c>
      <c r="E166" s="117">
        <v>39156.540193043431</v>
      </c>
    </row>
    <row r="167" spans="2:5" x14ac:dyDescent="0.3">
      <c r="B167" s="1">
        <v>2048</v>
      </c>
      <c r="C167" s="116">
        <v>37322.873519654771</v>
      </c>
      <c r="D167" s="116">
        <v>0</v>
      </c>
      <c r="E167" s="117">
        <v>37322.873519654771</v>
      </c>
    </row>
    <row r="168" spans="2:5" x14ac:dyDescent="0.3">
      <c r="B168" s="1">
        <v>2049</v>
      </c>
      <c r="C168" s="116">
        <v>35566.572113680399</v>
      </c>
      <c r="D168" s="116">
        <v>0</v>
      </c>
      <c r="E168" s="117">
        <v>35566.572113680399</v>
      </c>
    </row>
    <row r="169" spans="2:5" x14ac:dyDescent="0.3">
      <c r="B169" s="1">
        <v>2050</v>
      </c>
      <c r="C169" s="119">
        <v>33885.144839829707</v>
      </c>
      <c r="D169" s="119">
        <v>0</v>
      </c>
      <c r="E169" s="120">
        <v>33885.144839829707</v>
      </c>
    </row>
    <row r="170" spans="2:5" x14ac:dyDescent="0.3">
      <c r="B170" s="1">
        <v>2051</v>
      </c>
      <c r="C170" s="116">
        <v>32266.656508189419</v>
      </c>
      <c r="D170" s="116">
        <v>0</v>
      </c>
      <c r="E170" s="117">
        <v>32266.656508189419</v>
      </c>
    </row>
    <row r="171" spans="2:5" x14ac:dyDescent="0.3">
      <c r="B171" s="1">
        <v>2052</v>
      </c>
      <c r="C171" s="116">
        <v>30721.906136173351</v>
      </c>
      <c r="D171" s="116">
        <v>0</v>
      </c>
      <c r="E171" s="117">
        <v>30721.906136173351</v>
      </c>
    </row>
    <row r="172" spans="2:5" x14ac:dyDescent="0.3">
      <c r="B172" s="1">
        <v>2053</v>
      </c>
      <c r="C172" s="116">
        <v>29249.621669608121</v>
      </c>
      <c r="D172" s="116">
        <v>0</v>
      </c>
      <c r="E172" s="117">
        <v>29249.621669608121</v>
      </c>
    </row>
    <row r="173" spans="2:5" x14ac:dyDescent="0.3">
      <c r="B173" s="1">
        <v>2054</v>
      </c>
      <c r="C173" s="116">
        <v>27854.182722176069</v>
      </c>
      <c r="D173" s="116">
        <v>0</v>
      </c>
      <c r="E173" s="117">
        <v>27854.182722176069</v>
      </c>
    </row>
    <row r="174" spans="2:5" x14ac:dyDescent="0.3">
      <c r="B174" s="1">
        <v>2055</v>
      </c>
      <c r="C174" s="116">
        <v>26536.109784144192</v>
      </c>
      <c r="D174" s="116">
        <v>0</v>
      </c>
      <c r="E174" s="117">
        <v>26536.109784144192</v>
      </c>
    </row>
    <row r="175" spans="2:5" x14ac:dyDescent="0.3">
      <c r="B175" s="1">
        <v>2056</v>
      </c>
      <c r="C175" s="116">
        <v>25289.590491308369</v>
      </c>
      <c r="D175" s="116">
        <v>0</v>
      </c>
      <c r="E175" s="117">
        <v>25289.590491308369</v>
      </c>
    </row>
    <row r="176" spans="2:5" x14ac:dyDescent="0.3">
      <c r="B176" s="1">
        <v>2057</v>
      </c>
      <c r="C176" s="116">
        <v>24119.460665883391</v>
      </c>
      <c r="D176" s="116">
        <v>0</v>
      </c>
      <c r="E176" s="117">
        <v>24119.460665883391</v>
      </c>
    </row>
    <row r="177" spans="2:11" x14ac:dyDescent="0.3">
      <c r="B177" s="1">
        <v>2058</v>
      </c>
      <c r="C177" s="116">
        <v>23020.217239767539</v>
      </c>
      <c r="D177" s="116">
        <v>0</v>
      </c>
      <c r="E177" s="117">
        <v>23020.217239767539</v>
      </c>
    </row>
    <row r="178" spans="2:11" x14ac:dyDescent="0.3">
      <c r="B178" s="1">
        <v>2059</v>
      </c>
      <c r="C178" s="116">
        <v>21986.271093550669</v>
      </c>
      <c r="D178" s="116">
        <v>0</v>
      </c>
      <c r="E178" s="117">
        <v>21986.271093550669</v>
      </c>
    </row>
    <row r="179" spans="2:11" x14ac:dyDescent="0.3">
      <c r="B179" s="1">
        <v>2060</v>
      </c>
      <c r="C179" s="122">
        <v>21003.61341971641</v>
      </c>
      <c r="D179" s="122">
        <v>0</v>
      </c>
      <c r="E179" s="123">
        <v>21003.61341971641</v>
      </c>
    </row>
    <row r="180" spans="2:11" s="184" customFormat="1" x14ac:dyDescent="0.3">
      <c r="B180" s="212"/>
      <c r="C180" s="213"/>
      <c r="D180" s="213"/>
      <c r="E180" s="213"/>
      <c r="F180" s="213"/>
      <c r="G180" s="213"/>
      <c r="H180" s="213"/>
      <c r="I180" s="213"/>
      <c r="J180" s="213"/>
      <c r="K180" s="213"/>
    </row>
    <row r="181" spans="2:11" ht="20.399999999999999" x14ac:dyDescent="0.45">
      <c r="B181" s="25" t="s">
        <v>44</v>
      </c>
      <c r="C181" s="25"/>
    </row>
    <row r="182" spans="2:11" ht="18" x14ac:dyDescent="0.35">
      <c r="B182" s="24" t="s">
        <v>21</v>
      </c>
      <c r="C182" s="24"/>
    </row>
    <row r="183" spans="2:11" x14ac:dyDescent="0.3">
      <c r="B183" s="124" t="s">
        <v>2</v>
      </c>
      <c r="C183" s="124" t="s">
        <v>10</v>
      </c>
      <c r="D183" s="124" t="s">
        <v>11</v>
      </c>
      <c r="E183" s="124" t="s">
        <v>30</v>
      </c>
      <c r="F183" s="124" t="s">
        <v>9</v>
      </c>
      <c r="G183" s="124" t="s">
        <v>6</v>
      </c>
      <c r="H183" s="124" t="s">
        <v>7</v>
      </c>
      <c r="I183" s="124" t="s">
        <v>5</v>
      </c>
      <c r="J183" s="124" t="s">
        <v>8</v>
      </c>
      <c r="K183" s="124" t="s">
        <v>29</v>
      </c>
    </row>
    <row r="184" spans="2:11" x14ac:dyDescent="0.3">
      <c r="B184" s="10">
        <v>2022</v>
      </c>
      <c r="C184" s="113">
        <v>87.377643916289571</v>
      </c>
      <c r="D184" s="113">
        <v>2050750.471084492</v>
      </c>
      <c r="E184" s="113">
        <v>10.53735824569303</v>
      </c>
      <c r="F184" s="113">
        <v>379.72029460968821</v>
      </c>
      <c r="G184" s="113">
        <v>0</v>
      </c>
      <c r="H184" s="113">
        <v>0</v>
      </c>
      <c r="I184" s="113">
        <v>0</v>
      </c>
      <c r="J184" s="113">
        <v>0</v>
      </c>
      <c r="K184" s="114">
        <v>2051228.106381264</v>
      </c>
    </row>
    <row r="185" spans="2:11" x14ac:dyDescent="0.3">
      <c r="B185" s="10">
        <v>2023</v>
      </c>
      <c r="C185" s="116">
        <v>89.493866662653716</v>
      </c>
      <c r="D185" s="116">
        <v>2266755.2266906998</v>
      </c>
      <c r="E185" s="116">
        <v>10.460820894405799</v>
      </c>
      <c r="F185" s="116">
        <v>521.6459544199472</v>
      </c>
      <c r="G185" s="116">
        <v>0</v>
      </c>
      <c r="H185" s="116">
        <v>0</v>
      </c>
      <c r="I185" s="116">
        <v>0</v>
      </c>
      <c r="J185" s="116">
        <v>0</v>
      </c>
      <c r="K185" s="117">
        <v>2267376.8273326769</v>
      </c>
    </row>
    <row r="186" spans="2:11" x14ac:dyDescent="0.3">
      <c r="B186" s="10">
        <v>2024</v>
      </c>
      <c r="C186" s="116">
        <v>82.819973189901532</v>
      </c>
      <c r="D186" s="116">
        <v>1672627.438734683</v>
      </c>
      <c r="E186" s="116">
        <v>9.6850708914245978</v>
      </c>
      <c r="F186" s="116">
        <v>550.42168729135528</v>
      </c>
      <c r="G186" s="116">
        <v>0</v>
      </c>
      <c r="H186" s="116">
        <v>0</v>
      </c>
      <c r="I186" s="116">
        <v>0</v>
      </c>
      <c r="J186" s="116">
        <v>0</v>
      </c>
      <c r="K186" s="117">
        <v>1673270.365466055</v>
      </c>
    </row>
    <row r="187" spans="2:11" x14ac:dyDescent="0.3">
      <c r="B187" s="10">
        <v>2025</v>
      </c>
      <c r="C187" s="116">
        <v>76.777567338087209</v>
      </c>
      <c r="D187" s="116">
        <v>1615188.4083502649</v>
      </c>
      <c r="E187" s="116">
        <v>8.9787017234269637</v>
      </c>
      <c r="F187" s="116">
        <v>686.6018022321615</v>
      </c>
      <c r="G187" s="116">
        <v>0</v>
      </c>
      <c r="H187" s="116">
        <v>0</v>
      </c>
      <c r="I187" s="116">
        <v>0</v>
      </c>
      <c r="J187" s="116">
        <v>0</v>
      </c>
      <c r="K187" s="117">
        <v>1615960.7664215581</v>
      </c>
    </row>
    <row r="188" spans="2:11" x14ac:dyDescent="0.3">
      <c r="B188" s="10">
        <v>2026</v>
      </c>
      <c r="C188" s="116">
        <v>71.341156559919483</v>
      </c>
      <c r="D188" s="116">
        <v>1589303.4061459471</v>
      </c>
      <c r="E188" s="116">
        <v>8.3455448507709651</v>
      </c>
      <c r="F188" s="116">
        <v>877.08123947044885</v>
      </c>
      <c r="G188" s="116">
        <v>0</v>
      </c>
      <c r="H188" s="116">
        <v>0</v>
      </c>
      <c r="I188" s="116">
        <v>0</v>
      </c>
      <c r="J188" s="116">
        <v>0</v>
      </c>
      <c r="K188" s="117">
        <v>1590260.174086828</v>
      </c>
    </row>
    <row r="189" spans="2:11" x14ac:dyDescent="0.3">
      <c r="B189" s="10">
        <v>2027</v>
      </c>
      <c r="C189" s="116">
        <v>66.472649129048634</v>
      </c>
      <c r="D189" s="116">
        <v>1525358.1870953969</v>
      </c>
      <c r="E189" s="116">
        <v>7.7741449015334672</v>
      </c>
      <c r="F189" s="116">
        <v>1074.451073709613</v>
      </c>
      <c r="G189" s="116">
        <v>0</v>
      </c>
      <c r="H189" s="116">
        <v>0</v>
      </c>
      <c r="I189" s="116">
        <v>0</v>
      </c>
      <c r="J189" s="116">
        <v>0</v>
      </c>
      <c r="K189" s="117">
        <v>1526506.8849631371</v>
      </c>
    </row>
    <row r="190" spans="2:11" x14ac:dyDescent="0.3">
      <c r="B190" s="10">
        <v>2028</v>
      </c>
      <c r="C190" s="116">
        <v>62.175765758214148</v>
      </c>
      <c r="D190" s="116">
        <v>1467053.844348853</v>
      </c>
      <c r="E190" s="116">
        <v>7.2686137301821008</v>
      </c>
      <c r="F190" s="116">
        <v>1270.2797489891129</v>
      </c>
      <c r="G190" s="116">
        <v>0</v>
      </c>
      <c r="H190" s="116">
        <v>0</v>
      </c>
      <c r="I190" s="116">
        <v>0</v>
      </c>
      <c r="J190" s="116">
        <v>0</v>
      </c>
      <c r="K190" s="117">
        <v>1468393.568477331</v>
      </c>
    </row>
    <row r="191" spans="2:11" x14ac:dyDescent="0.3">
      <c r="B191" s="11">
        <v>2029</v>
      </c>
      <c r="C191" s="116">
        <v>58.242223275952057</v>
      </c>
      <c r="D191" s="116">
        <v>1410745.069280938</v>
      </c>
      <c r="E191" s="116">
        <v>6.8073737869367541</v>
      </c>
      <c r="F191" s="116">
        <v>1463.4116600984801</v>
      </c>
      <c r="G191" s="116">
        <v>0</v>
      </c>
      <c r="H191" s="116">
        <v>0</v>
      </c>
      <c r="I191" s="116">
        <v>0</v>
      </c>
      <c r="J191" s="116">
        <v>0</v>
      </c>
      <c r="K191" s="117">
        <v>1412273.5305381001</v>
      </c>
    </row>
    <row r="192" spans="2:11" x14ac:dyDescent="0.3">
      <c r="B192" s="10">
        <v>2030</v>
      </c>
      <c r="C192" s="119">
        <v>54.676860505864518</v>
      </c>
      <c r="D192" s="119">
        <v>1321345.870745609</v>
      </c>
      <c r="E192" s="119">
        <v>6.3772600983933074</v>
      </c>
      <c r="F192" s="119">
        <v>1642.052956808546</v>
      </c>
      <c r="G192" s="119">
        <v>0</v>
      </c>
      <c r="H192" s="119">
        <v>0</v>
      </c>
      <c r="I192" s="119">
        <v>0</v>
      </c>
      <c r="J192" s="119">
        <v>0</v>
      </c>
      <c r="K192" s="120">
        <v>1323048.9778230209</v>
      </c>
    </row>
    <row r="193" spans="2:11" x14ac:dyDescent="0.3">
      <c r="B193" s="12">
        <v>2031</v>
      </c>
      <c r="C193" s="116">
        <v>51.019776037801059</v>
      </c>
      <c r="D193" s="116">
        <v>1302564.467831613</v>
      </c>
      <c r="E193" s="116">
        <v>5.9364571641129622</v>
      </c>
      <c r="F193" s="116">
        <v>1850.2914321142971</v>
      </c>
      <c r="G193" s="116">
        <v>0</v>
      </c>
      <c r="H193" s="116">
        <v>0</v>
      </c>
      <c r="I193" s="116">
        <v>0</v>
      </c>
      <c r="J193" s="116">
        <v>0</v>
      </c>
      <c r="K193" s="117">
        <v>1304471.7154969301</v>
      </c>
    </row>
    <row r="194" spans="2:11" x14ac:dyDescent="0.3">
      <c r="B194" s="10">
        <v>2032</v>
      </c>
      <c r="C194" s="116">
        <v>47.362932307197752</v>
      </c>
      <c r="D194" s="116">
        <v>1285451.952444897</v>
      </c>
      <c r="E194" s="116">
        <v>5.4957204581431238</v>
      </c>
      <c r="F194" s="116">
        <v>2058.8341053012332</v>
      </c>
      <c r="G194" s="116">
        <v>0</v>
      </c>
      <c r="H194" s="116">
        <v>0</v>
      </c>
      <c r="I194" s="116">
        <v>0</v>
      </c>
      <c r="J194" s="116">
        <v>0</v>
      </c>
      <c r="K194" s="117">
        <v>1287563.6452029629</v>
      </c>
    </row>
    <row r="195" spans="2:11" x14ac:dyDescent="0.3">
      <c r="B195" s="10">
        <v>2033</v>
      </c>
      <c r="C195" s="116">
        <v>43.678519005546264</v>
      </c>
      <c r="D195" s="116">
        <v>1264658.079581741</v>
      </c>
      <c r="E195" s="116">
        <v>5.0518426217307919</v>
      </c>
      <c r="F195" s="116">
        <v>2279.4976712766061</v>
      </c>
      <c r="G195" s="116">
        <v>0</v>
      </c>
      <c r="H195" s="116">
        <v>0</v>
      </c>
      <c r="I195" s="116">
        <v>0</v>
      </c>
      <c r="J195" s="116">
        <v>0</v>
      </c>
      <c r="K195" s="117">
        <v>1266986.307614645</v>
      </c>
    </row>
    <row r="196" spans="2:11" x14ac:dyDescent="0.3">
      <c r="B196" s="10">
        <v>2034</v>
      </c>
      <c r="C196" s="116">
        <v>40.081604039323267</v>
      </c>
      <c r="D196" s="116">
        <v>1245353.55482304</v>
      </c>
      <c r="E196" s="116">
        <v>4.618130806211747</v>
      </c>
      <c r="F196" s="116">
        <v>2516.8536426854971</v>
      </c>
      <c r="G196" s="116">
        <v>0</v>
      </c>
      <c r="H196" s="116">
        <v>0</v>
      </c>
      <c r="I196" s="116">
        <v>0</v>
      </c>
      <c r="J196" s="116">
        <v>0</v>
      </c>
      <c r="K196" s="117">
        <v>1247915.108200571</v>
      </c>
    </row>
    <row r="197" spans="2:11" x14ac:dyDescent="0.3">
      <c r="B197" s="10">
        <v>2035</v>
      </c>
      <c r="C197" s="116">
        <v>36.417919518957333</v>
      </c>
      <c r="D197" s="116">
        <v>1222616.8873132239</v>
      </c>
      <c r="E197" s="116">
        <v>4.1767782883175162</v>
      </c>
      <c r="F197" s="116">
        <v>2756.8162327079558</v>
      </c>
      <c r="G197" s="116">
        <v>0</v>
      </c>
      <c r="H197" s="116">
        <v>0</v>
      </c>
      <c r="I197" s="116">
        <v>0</v>
      </c>
      <c r="J197" s="116">
        <v>0</v>
      </c>
      <c r="K197" s="117">
        <v>1225414.2982437401</v>
      </c>
    </row>
    <row r="198" spans="2:11" x14ac:dyDescent="0.3">
      <c r="B198" s="10">
        <v>2036</v>
      </c>
      <c r="C198" s="116">
        <v>32.812015754972521</v>
      </c>
      <c r="D198" s="116">
        <v>1200585.567748714</v>
      </c>
      <c r="E198" s="116">
        <v>3.7421240657072521</v>
      </c>
      <c r="F198" s="116">
        <v>3022.4074170402009</v>
      </c>
      <c r="G198" s="116">
        <v>0</v>
      </c>
      <c r="H198" s="116">
        <v>0</v>
      </c>
      <c r="I198" s="116">
        <v>0</v>
      </c>
      <c r="J198" s="116">
        <v>0</v>
      </c>
      <c r="K198" s="117">
        <v>1203644.5293055749</v>
      </c>
    </row>
    <row r="199" spans="2:11" x14ac:dyDescent="0.3">
      <c r="B199" s="10">
        <v>2037</v>
      </c>
      <c r="C199" s="116">
        <v>29.24595798939497</v>
      </c>
      <c r="D199" s="116">
        <v>1180894.6199338611</v>
      </c>
      <c r="E199" s="116">
        <v>3.3120381525938312</v>
      </c>
      <c r="F199" s="116">
        <v>3293.1404157675961</v>
      </c>
      <c r="G199" s="116">
        <v>0</v>
      </c>
      <c r="H199" s="116">
        <v>0</v>
      </c>
      <c r="I199" s="116">
        <v>0</v>
      </c>
      <c r="J199" s="116">
        <v>0</v>
      </c>
      <c r="K199" s="117">
        <v>1184220.31834577</v>
      </c>
    </row>
    <row r="200" spans="2:11" x14ac:dyDescent="0.3">
      <c r="B200" s="10">
        <v>2038</v>
      </c>
      <c r="C200" s="116">
        <v>25.695733501671079</v>
      </c>
      <c r="D200" s="116">
        <v>1161950.6056155269</v>
      </c>
      <c r="E200" s="116">
        <v>2.883726851448035</v>
      </c>
      <c r="F200" s="116">
        <v>3581.5143754643041</v>
      </c>
      <c r="G200" s="116">
        <v>0</v>
      </c>
      <c r="H200" s="116">
        <v>0</v>
      </c>
      <c r="I200" s="116">
        <v>0</v>
      </c>
      <c r="J200" s="116">
        <v>0</v>
      </c>
      <c r="K200" s="117">
        <v>1165560.699451345</v>
      </c>
    </row>
    <row r="201" spans="2:11" x14ac:dyDescent="0.3">
      <c r="B201" s="11">
        <v>2039</v>
      </c>
      <c r="C201" s="116">
        <v>22.155718683585039</v>
      </c>
      <c r="D201" s="116">
        <v>1144740.2564837059</v>
      </c>
      <c r="E201" s="116">
        <v>2.4565013151993789</v>
      </c>
      <c r="F201" s="116">
        <v>3871.0721887391592</v>
      </c>
      <c r="G201" s="116">
        <v>0</v>
      </c>
      <c r="H201" s="116">
        <v>0</v>
      </c>
      <c r="I201" s="116">
        <v>0</v>
      </c>
      <c r="J201" s="116">
        <v>0</v>
      </c>
      <c r="K201" s="117">
        <v>1148635.9408924449</v>
      </c>
    </row>
    <row r="202" spans="2:11" x14ac:dyDescent="0.3">
      <c r="B202" s="10">
        <v>2040</v>
      </c>
      <c r="C202" s="119">
        <v>18.622149246802191</v>
      </c>
      <c r="D202" s="119">
        <v>1129250.443991167</v>
      </c>
      <c r="E202" s="119">
        <v>2.0298672522553769</v>
      </c>
      <c r="F202" s="119">
        <v>4167.5564880101074</v>
      </c>
      <c r="G202" s="119">
        <v>0</v>
      </c>
      <c r="H202" s="119">
        <v>0</v>
      </c>
      <c r="I202" s="119">
        <v>0</v>
      </c>
      <c r="J202" s="119">
        <v>0</v>
      </c>
      <c r="K202" s="120">
        <v>1133438.652495675</v>
      </c>
    </row>
    <row r="203" spans="2:11" x14ac:dyDescent="0.3">
      <c r="B203" s="12">
        <v>2041</v>
      </c>
      <c r="C203" s="116">
        <v>15.017111342579421</v>
      </c>
      <c r="D203" s="116">
        <v>1110032.3892230459</v>
      </c>
      <c r="E203" s="116">
        <v>1.5954142753753731</v>
      </c>
      <c r="F203" s="116">
        <v>4457.1503711009682</v>
      </c>
      <c r="G203" s="116">
        <v>0</v>
      </c>
      <c r="H203" s="116">
        <v>0</v>
      </c>
      <c r="I203" s="116">
        <v>0</v>
      </c>
      <c r="J203" s="116">
        <v>0</v>
      </c>
      <c r="K203" s="117">
        <v>1114506.1521197651</v>
      </c>
    </row>
    <row r="204" spans="2:11" x14ac:dyDescent="0.3">
      <c r="B204" s="10">
        <v>2042</v>
      </c>
      <c r="C204" s="116">
        <v>11.4276395071993</v>
      </c>
      <c r="D204" s="116">
        <v>1090229.961170574</v>
      </c>
      <c r="E204" s="116">
        <v>1.162748855175322</v>
      </c>
      <c r="F204" s="116">
        <v>4748.9931757043441</v>
      </c>
      <c r="G204" s="116">
        <v>0</v>
      </c>
      <c r="H204" s="116">
        <v>0</v>
      </c>
      <c r="I204" s="116">
        <v>0</v>
      </c>
      <c r="J204" s="116">
        <v>0</v>
      </c>
      <c r="K204" s="117">
        <v>1094991.544734641</v>
      </c>
    </row>
    <row r="205" spans="2:11" x14ac:dyDescent="0.3">
      <c r="B205" s="10">
        <v>2043</v>
      </c>
      <c r="C205" s="116">
        <v>7.8465273023497826</v>
      </c>
      <c r="D205" s="116">
        <v>1068501.0867391189</v>
      </c>
      <c r="E205" s="116">
        <v>0.73107702595119606</v>
      </c>
      <c r="F205" s="116">
        <v>5043.046276915843</v>
      </c>
      <c r="G205" s="116">
        <v>0</v>
      </c>
      <c r="H205" s="116">
        <v>0</v>
      </c>
      <c r="I205" s="116">
        <v>0</v>
      </c>
      <c r="J205" s="116">
        <v>0</v>
      </c>
      <c r="K205" s="117">
        <v>1073552.710620363</v>
      </c>
    </row>
    <row r="206" spans="2:11" x14ac:dyDescent="0.3">
      <c r="B206" s="10">
        <v>2044</v>
      </c>
      <c r="C206" s="116">
        <v>4.2739527766089376</v>
      </c>
      <c r="D206" s="116">
        <v>1046287.1553322501</v>
      </c>
      <c r="E206" s="116">
        <v>0.37041908713318672</v>
      </c>
      <c r="F206" s="116">
        <v>5349.214917209335</v>
      </c>
      <c r="G206" s="116">
        <v>0</v>
      </c>
      <c r="H206" s="116">
        <v>0</v>
      </c>
      <c r="I206" s="116">
        <v>0</v>
      </c>
      <c r="J206" s="116">
        <v>0</v>
      </c>
      <c r="K206" s="117">
        <v>1051641.014621323</v>
      </c>
    </row>
    <row r="207" spans="2:11" x14ac:dyDescent="0.3">
      <c r="B207" s="10">
        <v>2045</v>
      </c>
      <c r="C207" s="116">
        <v>1.8670046423605919</v>
      </c>
      <c r="D207" s="116">
        <v>1022037.3158217079</v>
      </c>
      <c r="E207" s="116">
        <v>0.1688749104905673</v>
      </c>
      <c r="F207" s="116">
        <v>5661.6405001554049</v>
      </c>
      <c r="G207" s="116">
        <v>0</v>
      </c>
      <c r="H207" s="116">
        <v>0</v>
      </c>
      <c r="I207" s="116">
        <v>0</v>
      </c>
      <c r="J207" s="116">
        <v>0</v>
      </c>
      <c r="K207" s="117">
        <v>1027700.9922014161</v>
      </c>
    </row>
    <row r="208" spans="2:11" x14ac:dyDescent="0.3">
      <c r="B208" s="10">
        <v>2046</v>
      </c>
      <c r="C208" s="116">
        <v>0.93275480271693334</v>
      </c>
      <c r="D208" s="116">
        <v>998042.94911502872</v>
      </c>
      <c r="E208" s="116">
        <v>0.1068684645856698</v>
      </c>
      <c r="F208" s="116">
        <v>5981.8241043410871</v>
      </c>
      <c r="G208" s="116">
        <v>0</v>
      </c>
      <c r="H208" s="116">
        <v>0</v>
      </c>
      <c r="I208" s="116">
        <v>0</v>
      </c>
      <c r="J208" s="116">
        <v>0</v>
      </c>
      <c r="K208" s="117">
        <v>1004025.812842637</v>
      </c>
    </row>
    <row r="209" spans="2:11" x14ac:dyDescent="0.3">
      <c r="B209" s="10">
        <v>2047</v>
      </c>
      <c r="C209" s="116">
        <v>0.83883178945807391</v>
      </c>
      <c r="D209" s="116">
        <v>975392.85746073804</v>
      </c>
      <c r="E209" s="116">
        <v>9.5545396621035353E-2</v>
      </c>
      <c r="F209" s="116">
        <v>6308.2607139562178</v>
      </c>
      <c r="G209" s="116">
        <v>0</v>
      </c>
      <c r="H209" s="116">
        <v>0</v>
      </c>
      <c r="I209" s="116">
        <v>0</v>
      </c>
      <c r="J209" s="116">
        <v>0</v>
      </c>
      <c r="K209" s="117">
        <v>981702.05255188025</v>
      </c>
    </row>
    <row r="210" spans="2:11" x14ac:dyDescent="0.3">
      <c r="B210" s="10">
        <v>2048</v>
      </c>
      <c r="C210" s="116">
        <v>0.74516561992899122</v>
      </c>
      <c r="D210" s="116">
        <v>953871.62097848346</v>
      </c>
      <c r="E210" s="116">
        <v>8.4252453442649158E-2</v>
      </c>
      <c r="F210" s="116">
        <v>6651.853903839944</v>
      </c>
      <c r="G210" s="116">
        <v>0</v>
      </c>
      <c r="H210" s="116">
        <v>0</v>
      </c>
      <c r="I210" s="116">
        <v>0</v>
      </c>
      <c r="J210" s="116">
        <v>0</v>
      </c>
      <c r="K210" s="117">
        <v>960524.3043003967</v>
      </c>
    </row>
    <row r="211" spans="2:11" x14ac:dyDescent="0.3">
      <c r="B211" s="11">
        <v>2049</v>
      </c>
      <c r="C211" s="116">
        <v>0.65148065513941245</v>
      </c>
      <c r="D211" s="116">
        <v>932387.07964428596</v>
      </c>
      <c r="E211" s="116">
        <v>7.2958401757714786E-2</v>
      </c>
      <c r="F211" s="116">
        <v>7004.9057974814441</v>
      </c>
      <c r="G211" s="116">
        <v>0</v>
      </c>
      <c r="H211" s="116">
        <v>0</v>
      </c>
      <c r="I211" s="116">
        <v>0</v>
      </c>
      <c r="J211" s="116">
        <v>0</v>
      </c>
      <c r="K211" s="117">
        <v>939392.7098808242</v>
      </c>
    </row>
    <row r="212" spans="2:11" x14ac:dyDescent="0.3">
      <c r="B212" s="10">
        <v>2050</v>
      </c>
      <c r="C212" s="119">
        <v>0.55735616825370415</v>
      </c>
      <c r="D212" s="119">
        <v>910540.29453745228</v>
      </c>
      <c r="E212" s="119">
        <v>6.161730814910673E-2</v>
      </c>
      <c r="F212" s="119">
        <v>7334.4172643831944</v>
      </c>
      <c r="G212" s="119">
        <v>0</v>
      </c>
      <c r="H212" s="119">
        <v>0</v>
      </c>
      <c r="I212" s="119">
        <v>0</v>
      </c>
      <c r="J212" s="119">
        <v>0</v>
      </c>
      <c r="K212" s="120">
        <v>917875.33077531192</v>
      </c>
    </row>
    <row r="213" spans="2:11" x14ac:dyDescent="0.3">
      <c r="B213" s="12">
        <v>2051</v>
      </c>
      <c r="C213" s="116">
        <v>0.46353635802960608</v>
      </c>
      <c r="D213" s="116">
        <v>889133.03379622556</v>
      </c>
      <c r="E213" s="116">
        <v>5.0313529508356367E-2</v>
      </c>
      <c r="F213" s="116">
        <v>7606.316356139565</v>
      </c>
      <c r="G213" s="116">
        <v>0</v>
      </c>
      <c r="H213" s="116">
        <v>0</v>
      </c>
      <c r="I213" s="116">
        <v>0</v>
      </c>
      <c r="J213" s="116">
        <v>0</v>
      </c>
      <c r="K213" s="117">
        <v>896739.8640022527</v>
      </c>
    </row>
    <row r="214" spans="2:11" x14ac:dyDescent="0.3">
      <c r="B214" s="10">
        <v>2052</v>
      </c>
      <c r="C214" s="116">
        <v>0.37004078972183868</v>
      </c>
      <c r="D214" s="116">
        <v>868498.07166527573</v>
      </c>
      <c r="E214" s="116">
        <v>3.9049558025545848E-2</v>
      </c>
      <c r="F214" s="116">
        <v>7790.9137579851767</v>
      </c>
      <c r="G214" s="116">
        <v>0</v>
      </c>
      <c r="H214" s="116">
        <v>0</v>
      </c>
      <c r="I214" s="116">
        <v>0</v>
      </c>
      <c r="J214" s="116">
        <v>0</v>
      </c>
      <c r="K214" s="117">
        <v>876289.39451360854</v>
      </c>
    </row>
    <row r="215" spans="2:11" x14ac:dyDescent="0.3">
      <c r="B215" s="10">
        <v>2053</v>
      </c>
      <c r="C215" s="116">
        <v>0.27689237437042208</v>
      </c>
      <c r="D215" s="116">
        <v>849076.64168985037</v>
      </c>
      <c r="E215" s="116">
        <v>2.78283988971074E-2</v>
      </c>
      <c r="F215" s="116">
        <v>7893.9750220258493</v>
      </c>
      <c r="G215" s="116">
        <v>0</v>
      </c>
      <c r="H215" s="116">
        <v>0</v>
      </c>
      <c r="I215" s="116">
        <v>0</v>
      </c>
      <c r="J215" s="116">
        <v>0</v>
      </c>
      <c r="K215" s="117">
        <v>856970.92143264948</v>
      </c>
    </row>
    <row r="216" spans="2:11" x14ac:dyDescent="0.3">
      <c r="B216" s="10">
        <v>2054</v>
      </c>
      <c r="C216" s="116">
        <v>0.18427389738824271</v>
      </c>
      <c r="D216" s="116">
        <v>830781.78188023472</v>
      </c>
      <c r="E216" s="116">
        <v>1.6668002436159519E-2</v>
      </c>
      <c r="F216" s="116">
        <v>7935.5509224598172</v>
      </c>
      <c r="G216" s="116">
        <v>0</v>
      </c>
      <c r="H216" s="116">
        <v>0</v>
      </c>
      <c r="I216" s="116">
        <v>0</v>
      </c>
      <c r="J216" s="116">
        <v>0</v>
      </c>
      <c r="K216" s="117">
        <v>838717.53374459432</v>
      </c>
    </row>
    <row r="217" spans="2:11" x14ac:dyDescent="0.3">
      <c r="B217" s="10">
        <v>2055</v>
      </c>
      <c r="C217" s="116">
        <v>9.1943704549413627E-2</v>
      </c>
      <c r="D217" s="116">
        <v>812237.16702028445</v>
      </c>
      <c r="E217" s="116">
        <v>1.053426099216365E-2</v>
      </c>
      <c r="F217" s="116">
        <v>7907.8136457301598</v>
      </c>
      <c r="G217" s="116">
        <v>0</v>
      </c>
      <c r="H217" s="116">
        <v>0</v>
      </c>
      <c r="I217" s="116">
        <v>0</v>
      </c>
      <c r="J217" s="116">
        <v>0</v>
      </c>
      <c r="K217" s="117">
        <v>820145.08314398013</v>
      </c>
    </row>
    <row r="218" spans="2:11" x14ac:dyDescent="0.3">
      <c r="B218" s="10">
        <v>2056</v>
      </c>
      <c r="C218" s="116">
        <v>8.2578995240903036E-2</v>
      </c>
      <c r="D218" s="116">
        <v>792245.94227309513</v>
      </c>
      <c r="E218" s="116">
        <v>9.405989319927921E-3</v>
      </c>
      <c r="F218" s="116">
        <v>7807.4413036152791</v>
      </c>
      <c r="G218" s="116">
        <v>0</v>
      </c>
      <c r="H218" s="116">
        <v>0</v>
      </c>
      <c r="I218" s="116">
        <v>0</v>
      </c>
      <c r="J218" s="116">
        <v>0</v>
      </c>
      <c r="K218" s="117">
        <v>800053.47556169494</v>
      </c>
    </row>
    <row r="219" spans="2:11" x14ac:dyDescent="0.3">
      <c r="B219" s="10">
        <v>2057</v>
      </c>
      <c r="C219" s="116">
        <v>7.3243195024969787E-2</v>
      </c>
      <c r="D219" s="116">
        <v>769767.15346550825</v>
      </c>
      <c r="E219" s="116">
        <v>8.2812715908983925E-3</v>
      </c>
      <c r="F219" s="116">
        <v>7651.0335068546528</v>
      </c>
      <c r="G219" s="116">
        <v>0</v>
      </c>
      <c r="H219" s="116">
        <v>0</v>
      </c>
      <c r="I219" s="116">
        <v>0</v>
      </c>
      <c r="J219" s="116">
        <v>0</v>
      </c>
      <c r="K219" s="117">
        <v>777418.26849682955</v>
      </c>
    </row>
    <row r="220" spans="2:11" x14ac:dyDescent="0.3">
      <c r="B220" s="10">
        <v>2058</v>
      </c>
      <c r="C220" s="116">
        <v>6.3969434265049613E-2</v>
      </c>
      <c r="D220" s="116">
        <v>745089.88413724024</v>
      </c>
      <c r="E220" s="116">
        <v>7.1638469208644201E-3</v>
      </c>
      <c r="F220" s="116">
        <v>7438.0557770704863</v>
      </c>
      <c r="G220" s="116">
        <v>0</v>
      </c>
      <c r="H220" s="116">
        <v>0</v>
      </c>
      <c r="I220" s="116">
        <v>0</v>
      </c>
      <c r="J220" s="116">
        <v>0</v>
      </c>
      <c r="K220" s="117">
        <v>752528.0110475918</v>
      </c>
    </row>
    <row r="221" spans="2:11" x14ac:dyDescent="0.3">
      <c r="B221" s="10">
        <v>2059</v>
      </c>
      <c r="C221" s="116">
        <v>5.4714531199610679E-2</v>
      </c>
      <c r="D221" s="116">
        <v>717630.67921537766</v>
      </c>
      <c r="E221" s="116">
        <v>6.0488468975294597E-3</v>
      </c>
      <c r="F221" s="116">
        <v>7186.7738715305904</v>
      </c>
      <c r="G221" s="116">
        <v>0</v>
      </c>
      <c r="H221" s="116">
        <v>0</v>
      </c>
      <c r="I221" s="116">
        <v>0</v>
      </c>
      <c r="J221" s="116">
        <v>0</v>
      </c>
      <c r="K221" s="117">
        <v>724817.51385028649</v>
      </c>
    </row>
    <row r="222" spans="2:11" x14ac:dyDescent="0.3">
      <c r="B222" s="10">
        <v>2060</v>
      </c>
      <c r="C222" s="122">
        <v>4.5508141092509329E-2</v>
      </c>
      <c r="D222" s="122">
        <v>686955.25798322249</v>
      </c>
      <c r="E222" s="122">
        <v>4.1163171634499406E-3</v>
      </c>
      <c r="F222" s="122">
        <v>6909.3060677288549</v>
      </c>
      <c r="G222" s="122">
        <v>0</v>
      </c>
      <c r="H222" s="122">
        <v>0</v>
      </c>
      <c r="I222" s="122">
        <v>0</v>
      </c>
      <c r="J222" s="122">
        <v>0</v>
      </c>
      <c r="K222" s="123">
        <v>693864.6136754097</v>
      </c>
    </row>
    <row r="223" spans="2:11" s="184" customFormat="1" x14ac:dyDescent="0.3">
      <c r="B223" s="212"/>
      <c r="C223" s="213"/>
      <c r="D223" s="213"/>
      <c r="E223" s="213"/>
      <c r="F223" s="213"/>
      <c r="G223" s="213"/>
      <c r="H223" s="213"/>
      <c r="I223" s="213"/>
      <c r="J223" s="213"/>
      <c r="K223" s="213"/>
    </row>
    <row r="224" spans="2:11" ht="20.399999999999999" x14ac:dyDescent="0.45">
      <c r="B224" s="25" t="s">
        <v>44</v>
      </c>
      <c r="C224" s="25"/>
    </row>
    <row r="225" spans="2:11" ht="18" x14ac:dyDescent="0.35">
      <c r="B225" s="24" t="s">
        <v>1</v>
      </c>
      <c r="C225" s="24"/>
    </row>
    <row r="226" spans="2:11" x14ac:dyDescent="0.3">
      <c r="B226" s="10" t="s">
        <v>2</v>
      </c>
      <c r="C226" s="10" t="s">
        <v>10</v>
      </c>
      <c r="D226" s="10" t="s">
        <v>11</v>
      </c>
      <c r="E226" s="10" t="s">
        <v>9</v>
      </c>
      <c r="F226" s="10" t="s">
        <v>31</v>
      </c>
      <c r="G226" s="10" t="s">
        <v>6</v>
      </c>
      <c r="H226" s="10" t="s">
        <v>7</v>
      </c>
      <c r="I226" s="10" t="s">
        <v>8</v>
      </c>
      <c r="J226" s="10" t="s">
        <v>5</v>
      </c>
      <c r="K226" s="10" t="s">
        <v>29</v>
      </c>
    </row>
    <row r="227" spans="2:11" x14ac:dyDescent="0.3">
      <c r="B227" s="10">
        <v>2022</v>
      </c>
      <c r="C227" s="113">
        <v>2946075.8838691418</v>
      </c>
      <c r="D227" s="113">
        <v>1664864.8529836261</v>
      </c>
      <c r="E227" s="113">
        <v>6864.1847687214531</v>
      </c>
      <c r="F227" s="113">
        <v>7085.5739302098218</v>
      </c>
      <c r="G227" s="113">
        <v>86480.963975091043</v>
      </c>
      <c r="H227" s="113">
        <v>5836.6132876848433</v>
      </c>
      <c r="I227" s="113">
        <v>0</v>
      </c>
      <c r="J227" s="113">
        <v>0</v>
      </c>
      <c r="K227" s="114">
        <v>4717208.0728144748</v>
      </c>
    </row>
    <row r="228" spans="2:11" x14ac:dyDescent="0.3">
      <c r="B228" s="10">
        <v>2023</v>
      </c>
      <c r="C228" s="116">
        <v>2980672.9078620202</v>
      </c>
      <c r="D228" s="116">
        <v>1657256.7520859069</v>
      </c>
      <c r="E228" s="116">
        <v>7508.1901054191603</v>
      </c>
      <c r="F228" s="116">
        <v>8429.7884234984103</v>
      </c>
      <c r="G228" s="116">
        <v>116742.4547250217</v>
      </c>
      <c r="H228" s="116">
        <v>6810.6135349859615</v>
      </c>
      <c r="I228" s="116">
        <v>0</v>
      </c>
      <c r="J228" s="116">
        <v>0</v>
      </c>
      <c r="K228" s="117">
        <v>4777420.7067368506</v>
      </c>
    </row>
    <row r="229" spans="2:11" x14ac:dyDescent="0.3">
      <c r="B229" s="10">
        <v>2024</v>
      </c>
      <c r="C229" s="116">
        <v>2859783.0827845428</v>
      </c>
      <c r="D229" s="116">
        <v>1168188.2118879829</v>
      </c>
      <c r="E229" s="116">
        <v>7667.5494857682934</v>
      </c>
      <c r="F229" s="116">
        <v>9491.269101365604</v>
      </c>
      <c r="G229" s="116">
        <v>140676.10578796631</v>
      </c>
      <c r="H229" s="116">
        <v>5415.3842209976274</v>
      </c>
      <c r="I229" s="116">
        <v>0</v>
      </c>
      <c r="J229" s="116">
        <v>0</v>
      </c>
      <c r="K229" s="117">
        <v>4191221.6032686238</v>
      </c>
    </row>
    <row r="230" spans="2:11" x14ac:dyDescent="0.3">
      <c r="B230" s="10">
        <v>2025</v>
      </c>
      <c r="C230" s="116">
        <v>2741427.5085079088</v>
      </c>
      <c r="D230" s="116">
        <v>1089713.9363919741</v>
      </c>
      <c r="E230" s="116">
        <v>7716.889258117084</v>
      </c>
      <c r="F230" s="116">
        <v>10467.29495298974</v>
      </c>
      <c r="G230" s="116">
        <v>162573.3782105305</v>
      </c>
      <c r="H230" s="116">
        <v>5568.1044162898916</v>
      </c>
      <c r="I230" s="116">
        <v>0</v>
      </c>
      <c r="J230" s="116">
        <v>0</v>
      </c>
      <c r="K230" s="117">
        <v>4017467.111737811</v>
      </c>
    </row>
    <row r="231" spans="2:11" x14ac:dyDescent="0.3">
      <c r="B231" s="10">
        <v>2026</v>
      </c>
      <c r="C231" s="116">
        <v>2623326.0330163641</v>
      </c>
      <c r="D231" s="116">
        <v>1039743.521649119</v>
      </c>
      <c r="E231" s="116">
        <v>7655.7332080094866</v>
      </c>
      <c r="F231" s="116">
        <v>11367.33992107481</v>
      </c>
      <c r="G231" s="116">
        <v>183282.2540340047</v>
      </c>
      <c r="H231" s="116">
        <v>5745.4244191389644</v>
      </c>
      <c r="I231" s="116">
        <v>0</v>
      </c>
      <c r="J231" s="116">
        <v>0</v>
      </c>
      <c r="K231" s="117">
        <v>3871120.3062477112</v>
      </c>
    </row>
    <row r="232" spans="2:11" x14ac:dyDescent="0.3">
      <c r="B232" s="10">
        <v>2027</v>
      </c>
      <c r="C232" s="116">
        <v>2487607.463853565</v>
      </c>
      <c r="D232" s="116">
        <v>959366.03152034024</v>
      </c>
      <c r="E232" s="116">
        <v>7465.9047042642551</v>
      </c>
      <c r="F232" s="116">
        <v>12096.27400979189</v>
      </c>
      <c r="G232" s="116">
        <v>202369.67882188089</v>
      </c>
      <c r="H232" s="116">
        <v>5660.4900875006051</v>
      </c>
      <c r="I232" s="116">
        <v>0</v>
      </c>
      <c r="J232" s="116">
        <v>0</v>
      </c>
      <c r="K232" s="117">
        <v>3674565.8429973428</v>
      </c>
    </row>
    <row r="233" spans="2:11" x14ac:dyDescent="0.3">
      <c r="B233" s="10">
        <v>2028</v>
      </c>
      <c r="C233" s="116">
        <v>2337185.3529644408</v>
      </c>
      <c r="D233" s="116">
        <v>877146.28334008798</v>
      </c>
      <c r="E233" s="116">
        <v>7188.3134105241616</v>
      </c>
      <c r="F233" s="116">
        <v>12645.2494320883</v>
      </c>
      <c r="G233" s="116">
        <v>218754.5356248543</v>
      </c>
      <c r="H233" s="116">
        <v>5453.176364169296</v>
      </c>
      <c r="I233" s="116">
        <v>0</v>
      </c>
      <c r="J233" s="116">
        <v>0</v>
      </c>
      <c r="K233" s="117">
        <v>3458372.9111361648</v>
      </c>
    </row>
    <row r="234" spans="2:11" x14ac:dyDescent="0.3">
      <c r="B234" s="11">
        <v>2029</v>
      </c>
      <c r="C234" s="116">
        <v>2190919.8239348829</v>
      </c>
      <c r="D234" s="116">
        <v>799741.41743002366</v>
      </c>
      <c r="E234" s="116">
        <v>6869.4384122263737</v>
      </c>
      <c r="F234" s="116">
        <v>13099.29159914604</v>
      </c>
      <c r="G234" s="116">
        <v>233821.93277034091</v>
      </c>
      <c r="H234" s="116">
        <v>5170.452093371021</v>
      </c>
      <c r="I234" s="116">
        <v>0</v>
      </c>
      <c r="J234" s="116">
        <v>0</v>
      </c>
      <c r="K234" s="117">
        <v>3249622.3562399908</v>
      </c>
    </row>
    <row r="235" spans="2:11" x14ac:dyDescent="0.3">
      <c r="B235" s="10">
        <v>2030</v>
      </c>
      <c r="C235" s="119">
        <v>2028004.4737003569</v>
      </c>
      <c r="D235" s="119">
        <v>699279.76302337204</v>
      </c>
      <c r="E235" s="119">
        <v>6502.8453488840569</v>
      </c>
      <c r="F235" s="119">
        <v>13271.88771329633</v>
      </c>
      <c r="G235" s="119">
        <v>247499.08859316219</v>
      </c>
      <c r="H235" s="119">
        <v>4701.0017390741068</v>
      </c>
      <c r="I235" s="119">
        <v>0</v>
      </c>
      <c r="J235" s="119">
        <v>0</v>
      </c>
      <c r="K235" s="120">
        <v>2999259.0601181448</v>
      </c>
    </row>
    <row r="236" spans="2:11" x14ac:dyDescent="0.3">
      <c r="B236" s="12">
        <v>2031</v>
      </c>
      <c r="C236" s="116">
        <v>1868041.5728414811</v>
      </c>
      <c r="D236" s="116">
        <v>645048.83191342687</v>
      </c>
      <c r="E236" s="116">
        <v>6133.2235819969173</v>
      </c>
      <c r="F236" s="116">
        <v>11964.557400802219</v>
      </c>
      <c r="G236" s="116">
        <v>258087.01465434951</v>
      </c>
      <c r="H236" s="116">
        <v>4510.1939966504351</v>
      </c>
      <c r="I236" s="116">
        <v>0</v>
      </c>
      <c r="J236" s="116">
        <v>0</v>
      </c>
      <c r="K236" s="117">
        <v>2793785.3943887069</v>
      </c>
    </row>
    <row r="237" spans="2:11" x14ac:dyDescent="0.3">
      <c r="B237" s="10">
        <v>2032</v>
      </c>
      <c r="C237" s="116">
        <v>1714864.978766039</v>
      </c>
      <c r="D237" s="116">
        <v>592459.23472167389</v>
      </c>
      <c r="E237" s="116">
        <v>5753.4811146652573</v>
      </c>
      <c r="F237" s="116">
        <v>10733.098393475089</v>
      </c>
      <c r="G237" s="116">
        <v>264713.21632655233</v>
      </c>
      <c r="H237" s="116">
        <v>4304.327829027804</v>
      </c>
      <c r="I237" s="116">
        <v>0</v>
      </c>
      <c r="J237" s="116">
        <v>0</v>
      </c>
      <c r="K237" s="117">
        <v>2592828.3371514329</v>
      </c>
    </row>
    <row r="238" spans="2:11" x14ac:dyDescent="0.3">
      <c r="B238" s="10">
        <v>2033</v>
      </c>
      <c r="C238" s="116">
        <v>1571491.971246178</v>
      </c>
      <c r="D238" s="116">
        <v>543001.90425820521</v>
      </c>
      <c r="E238" s="116">
        <v>5378.0123670520861</v>
      </c>
      <c r="F238" s="116">
        <v>9608.1690462676306</v>
      </c>
      <c r="G238" s="116">
        <v>267476.87102965539</v>
      </c>
      <c r="H238" s="116">
        <v>4088.741329796313</v>
      </c>
      <c r="I238" s="116">
        <v>0</v>
      </c>
      <c r="J238" s="116">
        <v>0</v>
      </c>
      <c r="K238" s="117">
        <v>2401045.6692771539</v>
      </c>
    </row>
    <row r="239" spans="2:11" x14ac:dyDescent="0.3">
      <c r="B239" s="10">
        <v>2034</v>
      </c>
      <c r="C239" s="116">
        <v>1429942.206836395</v>
      </c>
      <c r="D239" s="116">
        <v>494746.29855133162</v>
      </c>
      <c r="E239" s="116">
        <v>4990.1530379520736</v>
      </c>
      <c r="F239" s="116">
        <v>8531.936122071058</v>
      </c>
      <c r="G239" s="116">
        <v>266071.00668490632</v>
      </c>
      <c r="H239" s="116">
        <v>3862.9676953268981</v>
      </c>
      <c r="I239" s="116">
        <v>0</v>
      </c>
      <c r="J239" s="116">
        <v>0</v>
      </c>
      <c r="K239" s="117">
        <v>2208144.5689279828</v>
      </c>
    </row>
    <row r="240" spans="2:11" x14ac:dyDescent="0.3">
      <c r="B240" s="10">
        <v>2035</v>
      </c>
      <c r="C240" s="116">
        <v>1295858.426584478</v>
      </c>
      <c r="D240" s="116">
        <v>448103.39013652707</v>
      </c>
      <c r="E240" s="116">
        <v>4603.6477510824616</v>
      </c>
      <c r="F240" s="116">
        <v>7540.5361280222369</v>
      </c>
      <c r="G240" s="116">
        <v>261942.29799348561</v>
      </c>
      <c r="H240" s="116">
        <v>3629.3722357000952</v>
      </c>
      <c r="I240" s="116">
        <v>0</v>
      </c>
      <c r="J240" s="116">
        <v>0</v>
      </c>
      <c r="K240" s="117">
        <v>2021677.6708292961</v>
      </c>
    </row>
    <row r="241" spans="2:11" x14ac:dyDescent="0.3">
      <c r="B241" s="10">
        <v>2036</v>
      </c>
      <c r="C241" s="116">
        <v>1170737.7832290949</v>
      </c>
      <c r="D241" s="116">
        <v>404362.93080038117</v>
      </c>
      <c r="E241" s="116">
        <v>4222.713074152276</v>
      </c>
      <c r="F241" s="116">
        <v>6629.4575681175211</v>
      </c>
      <c r="G241" s="116">
        <v>256188.26282553721</v>
      </c>
      <c r="H241" s="116">
        <v>3392.033674758065</v>
      </c>
      <c r="I241" s="116">
        <v>0</v>
      </c>
      <c r="J241" s="116">
        <v>0</v>
      </c>
      <c r="K241" s="117">
        <v>1845533.181172041</v>
      </c>
    </row>
    <row r="242" spans="2:11" x14ac:dyDescent="0.3">
      <c r="B242" s="10">
        <v>2037</v>
      </c>
      <c r="C242" s="116">
        <v>1046500.755987065</v>
      </c>
      <c r="D242" s="116">
        <v>360938.45751586452</v>
      </c>
      <c r="E242" s="116">
        <v>3826.2916244618268</v>
      </c>
      <c r="F242" s="116">
        <v>5747.0133435093812</v>
      </c>
      <c r="G242" s="116">
        <v>248383.1949151163</v>
      </c>
      <c r="H242" s="116">
        <v>3140.3745485640939</v>
      </c>
      <c r="I242" s="116">
        <v>0</v>
      </c>
      <c r="J242" s="116">
        <v>0</v>
      </c>
      <c r="K242" s="117">
        <v>1668536.0879345811</v>
      </c>
    </row>
    <row r="243" spans="2:11" x14ac:dyDescent="0.3">
      <c r="B243" s="10">
        <v>2038</v>
      </c>
      <c r="C243" s="116">
        <v>932204.12396110664</v>
      </c>
      <c r="D243" s="116">
        <v>320854.19201871142</v>
      </c>
      <c r="E243" s="116">
        <v>3446.6771745398601</v>
      </c>
      <c r="F243" s="116">
        <v>4957.5681283153153</v>
      </c>
      <c r="G243" s="116">
        <v>239283.3306118715</v>
      </c>
      <c r="H243" s="116">
        <v>2893.2070860921972</v>
      </c>
      <c r="I243" s="116">
        <v>0</v>
      </c>
      <c r="J243" s="116">
        <v>0</v>
      </c>
      <c r="K243" s="117">
        <v>1503639.098980637</v>
      </c>
    </row>
    <row r="244" spans="2:11" x14ac:dyDescent="0.3">
      <c r="B244" s="11">
        <v>2039</v>
      </c>
      <c r="C244" s="116">
        <v>828721.89975311898</v>
      </c>
      <c r="D244" s="116">
        <v>284459.12720082392</v>
      </c>
      <c r="E244" s="116">
        <v>3090.1245835182949</v>
      </c>
      <c r="F244" s="116">
        <v>4257.0324286347459</v>
      </c>
      <c r="G244" s="116">
        <v>229283.73484980941</v>
      </c>
      <c r="H244" s="116">
        <v>2652.644816022922</v>
      </c>
      <c r="I244" s="116">
        <v>0</v>
      </c>
      <c r="J244" s="116">
        <v>0</v>
      </c>
      <c r="K244" s="117">
        <v>1352464.563631929</v>
      </c>
    </row>
    <row r="245" spans="2:11" x14ac:dyDescent="0.3">
      <c r="B245" s="10">
        <v>2040</v>
      </c>
      <c r="C245" s="119">
        <v>735752.00964300032</v>
      </c>
      <c r="D245" s="119">
        <v>251871.94909135409</v>
      </c>
      <c r="E245" s="119">
        <v>2761.049592374764</v>
      </c>
      <c r="F245" s="119">
        <v>3649.1920312522379</v>
      </c>
      <c r="G245" s="119">
        <v>218599.07157000119</v>
      </c>
      <c r="H245" s="119">
        <v>2422.735442071983</v>
      </c>
      <c r="I245" s="119">
        <v>0</v>
      </c>
      <c r="J245" s="119">
        <v>0</v>
      </c>
      <c r="K245" s="120">
        <v>1215056.007370054</v>
      </c>
    </row>
    <row r="246" spans="2:11" x14ac:dyDescent="0.3">
      <c r="B246" s="12">
        <v>2041</v>
      </c>
      <c r="C246" s="116">
        <v>646679.68127228634</v>
      </c>
      <c r="D246" s="116">
        <v>222264.21718476751</v>
      </c>
      <c r="E246" s="116">
        <v>2435.638180681477</v>
      </c>
      <c r="F246" s="116">
        <v>3090.8235256659168</v>
      </c>
      <c r="G246" s="116">
        <v>205751.17194903421</v>
      </c>
      <c r="H246" s="116">
        <v>2201.2670581635011</v>
      </c>
      <c r="I246" s="116">
        <v>0</v>
      </c>
      <c r="J246" s="116">
        <v>0</v>
      </c>
      <c r="K246" s="117">
        <v>1082422.7991705991</v>
      </c>
    </row>
    <row r="247" spans="2:11" x14ac:dyDescent="0.3">
      <c r="B247" s="10">
        <v>2042</v>
      </c>
      <c r="C247" s="116">
        <v>567664.6926392524</v>
      </c>
      <c r="D247" s="116">
        <v>195961.63355326679</v>
      </c>
      <c r="E247" s="116">
        <v>2140.0816582646962</v>
      </c>
      <c r="F247" s="116">
        <v>2616.062612144216</v>
      </c>
      <c r="G247" s="116">
        <v>192211.0240199836</v>
      </c>
      <c r="H247" s="116">
        <v>1992.139293518982</v>
      </c>
      <c r="I247" s="116">
        <v>0</v>
      </c>
      <c r="J247" s="116">
        <v>0</v>
      </c>
      <c r="K247" s="117">
        <v>962585.63377643062</v>
      </c>
    </row>
    <row r="248" spans="2:11" x14ac:dyDescent="0.3">
      <c r="B248" s="10">
        <v>2043</v>
      </c>
      <c r="C248" s="116">
        <v>501073.79862102459</v>
      </c>
      <c r="D248" s="116">
        <v>173854.5339304345</v>
      </c>
      <c r="E248" s="116">
        <v>1888.5706914742721</v>
      </c>
      <c r="F248" s="116">
        <v>2228.9945443689971</v>
      </c>
      <c r="G248" s="116">
        <v>178897.15368268939</v>
      </c>
      <c r="H248" s="116">
        <v>1806.919080872934</v>
      </c>
      <c r="I248" s="116">
        <v>0</v>
      </c>
      <c r="J248" s="116">
        <v>0</v>
      </c>
      <c r="K248" s="117">
        <v>859749.97055086459</v>
      </c>
    </row>
    <row r="249" spans="2:11" x14ac:dyDescent="0.3">
      <c r="B249" s="10">
        <v>2044</v>
      </c>
      <c r="C249" s="116">
        <v>440490.9415280837</v>
      </c>
      <c r="D249" s="116">
        <v>153815.3276836797</v>
      </c>
      <c r="E249" s="116">
        <v>1656.987735500064</v>
      </c>
      <c r="F249" s="116">
        <v>1891.2196485926299</v>
      </c>
      <c r="G249" s="116">
        <v>165556.92094938361</v>
      </c>
      <c r="H249" s="116">
        <v>1631.0005392391249</v>
      </c>
      <c r="I249" s="116">
        <v>0</v>
      </c>
      <c r="J249" s="116">
        <v>0</v>
      </c>
      <c r="K249" s="117">
        <v>765042.39808447869</v>
      </c>
    </row>
    <row r="250" spans="2:11" x14ac:dyDescent="0.3">
      <c r="B250" s="10">
        <v>2045</v>
      </c>
      <c r="C250" s="116">
        <v>385635.88552042132</v>
      </c>
      <c r="D250" s="116">
        <v>135669.54590437739</v>
      </c>
      <c r="E250" s="116">
        <v>1443.786904691385</v>
      </c>
      <c r="F250" s="116">
        <v>1597.3958200104801</v>
      </c>
      <c r="G250" s="116">
        <v>152345.67198119839</v>
      </c>
      <c r="H250" s="116">
        <v>1464.233975616032</v>
      </c>
      <c r="I250" s="116">
        <v>0</v>
      </c>
      <c r="J250" s="116">
        <v>0</v>
      </c>
      <c r="K250" s="117">
        <v>678156.52010631503</v>
      </c>
    </row>
    <row r="251" spans="2:11" x14ac:dyDescent="0.3">
      <c r="B251" s="10">
        <v>2046</v>
      </c>
      <c r="C251" s="116">
        <v>336263.85166653839</v>
      </c>
      <c r="D251" s="116">
        <v>119280.8547291314</v>
      </c>
      <c r="E251" s="116">
        <v>1252.273636981859</v>
      </c>
      <c r="F251" s="116">
        <v>1339.271715052517</v>
      </c>
      <c r="G251" s="116">
        <v>139351.57722895441</v>
      </c>
      <c r="H251" s="116">
        <v>1306.1145339374921</v>
      </c>
      <c r="I251" s="116">
        <v>0</v>
      </c>
      <c r="J251" s="116">
        <v>0</v>
      </c>
      <c r="K251" s="117">
        <v>598793.94351059606</v>
      </c>
    </row>
    <row r="252" spans="2:11" x14ac:dyDescent="0.3">
      <c r="B252" s="10">
        <v>2047</v>
      </c>
      <c r="C252" s="116">
        <v>291969.55198629532</v>
      </c>
      <c r="D252" s="116">
        <v>104580.50187404131</v>
      </c>
      <c r="E252" s="116">
        <v>1078.3092343536621</v>
      </c>
      <c r="F252" s="116">
        <v>1119.0055401950431</v>
      </c>
      <c r="G252" s="116">
        <v>126671.0753143469</v>
      </c>
      <c r="H252" s="116">
        <v>1159.483526094823</v>
      </c>
      <c r="I252" s="116">
        <v>0</v>
      </c>
      <c r="J252" s="116">
        <v>0</v>
      </c>
      <c r="K252" s="117">
        <v>526577.92747532704</v>
      </c>
    </row>
    <row r="253" spans="2:11" x14ac:dyDescent="0.3">
      <c r="B253" s="10">
        <v>2048</v>
      </c>
      <c r="C253" s="116">
        <v>252440.65133907291</v>
      </c>
      <c r="D253" s="116">
        <v>91504.448164198562</v>
      </c>
      <c r="E253" s="116">
        <v>923.24993598307685</v>
      </c>
      <c r="F253" s="116">
        <v>931.48571028938102</v>
      </c>
      <c r="G253" s="116">
        <v>114394.0509147299</v>
      </c>
      <c r="H253" s="116">
        <v>1025.3139105725329</v>
      </c>
      <c r="I253" s="116">
        <v>0</v>
      </c>
      <c r="J253" s="116">
        <v>0</v>
      </c>
      <c r="K253" s="117">
        <v>461219.19997484639</v>
      </c>
    </row>
    <row r="254" spans="2:11" x14ac:dyDescent="0.3">
      <c r="B254" s="11">
        <v>2049</v>
      </c>
      <c r="C254" s="116">
        <v>217323.5207488733</v>
      </c>
      <c r="D254" s="116">
        <v>79888.826402273829</v>
      </c>
      <c r="E254" s="116">
        <v>784.90206447070057</v>
      </c>
      <c r="F254" s="116">
        <v>769.46521355036714</v>
      </c>
      <c r="G254" s="116">
        <v>102661.0236674582</v>
      </c>
      <c r="H254" s="116">
        <v>901.94813081142991</v>
      </c>
      <c r="I254" s="116">
        <v>0</v>
      </c>
      <c r="J254" s="116">
        <v>0</v>
      </c>
      <c r="K254" s="117">
        <v>402329.68622743792</v>
      </c>
    </row>
    <row r="255" spans="2:11" x14ac:dyDescent="0.3">
      <c r="B255" s="10">
        <v>2050</v>
      </c>
      <c r="C255" s="119">
        <v>185451.53798107841</v>
      </c>
      <c r="D255" s="119">
        <v>69255.331409437145</v>
      </c>
      <c r="E255" s="119">
        <v>660.29164661077266</v>
      </c>
      <c r="F255" s="119">
        <v>629.44059655904755</v>
      </c>
      <c r="G255" s="119">
        <v>90291.481796902561</v>
      </c>
      <c r="H255" s="119">
        <v>784.41195496152284</v>
      </c>
      <c r="I255" s="119">
        <v>0</v>
      </c>
      <c r="J255" s="119">
        <v>0</v>
      </c>
      <c r="K255" s="120">
        <v>347072.49538554961</v>
      </c>
    </row>
    <row r="256" spans="2:11" x14ac:dyDescent="0.3">
      <c r="B256" s="12">
        <v>2051</v>
      </c>
      <c r="C256" s="116">
        <v>157634.87689488969</v>
      </c>
      <c r="D256" s="116">
        <v>59521.387250496948</v>
      </c>
      <c r="E256" s="116">
        <v>552.05542052368844</v>
      </c>
      <c r="F256" s="116">
        <v>514.35748764996072</v>
      </c>
      <c r="G256" s="116">
        <v>79846.323093841565</v>
      </c>
      <c r="H256" s="116">
        <v>673.35789201600801</v>
      </c>
      <c r="I256" s="116">
        <v>0</v>
      </c>
      <c r="J256" s="116">
        <v>0</v>
      </c>
      <c r="K256" s="117">
        <v>298742.35803941789</v>
      </c>
    </row>
    <row r="257" spans="2:11" x14ac:dyDescent="0.3">
      <c r="B257" s="10">
        <v>2052</v>
      </c>
      <c r="C257" s="116">
        <v>133366.72831382489</v>
      </c>
      <c r="D257" s="116">
        <v>50889.098074296657</v>
      </c>
      <c r="E257" s="116">
        <v>458.38165511062448</v>
      </c>
      <c r="F257" s="116">
        <v>414.56923843111048</v>
      </c>
      <c r="G257" s="116">
        <v>70234.931759377956</v>
      </c>
      <c r="H257" s="116">
        <v>572.21488391365119</v>
      </c>
      <c r="I257" s="116">
        <v>0</v>
      </c>
      <c r="J257" s="116">
        <v>0</v>
      </c>
      <c r="K257" s="117">
        <v>255935.9239249549</v>
      </c>
    </row>
    <row r="258" spans="2:11" x14ac:dyDescent="0.3">
      <c r="B258" s="10">
        <v>2053</v>
      </c>
      <c r="C258" s="116">
        <v>112301.6569451918</v>
      </c>
      <c r="D258" s="116">
        <v>43301.09131643868</v>
      </c>
      <c r="E258" s="116">
        <v>379.18381503087431</v>
      </c>
      <c r="F258" s="116">
        <v>333.40217007884257</v>
      </c>
      <c r="G258" s="116">
        <v>61452.683341368051</v>
      </c>
      <c r="H258" s="116">
        <v>480.75059446180751</v>
      </c>
      <c r="I258" s="116">
        <v>0</v>
      </c>
      <c r="J258" s="116">
        <v>0</v>
      </c>
      <c r="K258" s="117">
        <v>218248.76818257009</v>
      </c>
    </row>
    <row r="259" spans="2:11" x14ac:dyDescent="0.3">
      <c r="B259" s="10">
        <v>2054</v>
      </c>
      <c r="C259" s="116">
        <v>94101.037334691937</v>
      </c>
      <c r="D259" s="116">
        <v>36685.578668130453</v>
      </c>
      <c r="E259" s="116">
        <v>311.5544580902112</v>
      </c>
      <c r="F259" s="116">
        <v>265.52071077556479</v>
      </c>
      <c r="G259" s="116">
        <v>53484.708620631609</v>
      </c>
      <c r="H259" s="116">
        <v>400.029140441241</v>
      </c>
      <c r="I259" s="116">
        <v>0</v>
      </c>
      <c r="J259" s="116">
        <v>0</v>
      </c>
      <c r="K259" s="117">
        <v>185248.42893276099</v>
      </c>
    </row>
    <row r="260" spans="2:11" x14ac:dyDescent="0.3">
      <c r="B260" s="10">
        <v>2055</v>
      </c>
      <c r="C260" s="116">
        <v>78463.754637826729</v>
      </c>
      <c r="D260" s="116">
        <v>30958.703677839068</v>
      </c>
      <c r="E260" s="116">
        <v>254.36596184252949</v>
      </c>
      <c r="F260" s="116">
        <v>211.3999831379837</v>
      </c>
      <c r="G260" s="116">
        <v>46305.020961935363</v>
      </c>
      <c r="H260" s="116">
        <v>330.70359057251977</v>
      </c>
      <c r="I260" s="116">
        <v>0</v>
      </c>
      <c r="J260" s="116">
        <v>0</v>
      </c>
      <c r="K260" s="117">
        <v>156523.94881315419</v>
      </c>
    </row>
    <row r="261" spans="2:11" x14ac:dyDescent="0.3">
      <c r="B261" s="10">
        <v>2056</v>
      </c>
      <c r="C261" s="116">
        <v>65096.738852370487</v>
      </c>
      <c r="D261" s="116">
        <v>26034.338739384759</v>
      </c>
      <c r="E261" s="116">
        <v>206.05619067830631</v>
      </c>
      <c r="F261" s="116">
        <v>168.64444124145581</v>
      </c>
      <c r="G261" s="116">
        <v>39883.292570084581</v>
      </c>
      <c r="H261" s="116">
        <v>269.32605860826601</v>
      </c>
      <c r="I261" s="116">
        <v>0</v>
      </c>
      <c r="J261" s="116">
        <v>0</v>
      </c>
      <c r="K261" s="117">
        <v>131658.39685236779</v>
      </c>
    </row>
    <row r="262" spans="2:11" x14ac:dyDescent="0.3">
      <c r="B262" s="10">
        <v>2057</v>
      </c>
      <c r="C262" s="116">
        <v>53756.644865844282</v>
      </c>
      <c r="D262" s="116">
        <v>21837.23205288313</v>
      </c>
      <c r="E262" s="116">
        <v>167.6561248389371</v>
      </c>
      <c r="F262" s="116">
        <v>136.3718464521277</v>
      </c>
      <c r="G262" s="116">
        <v>34173.336729517599</v>
      </c>
      <c r="H262" s="116">
        <v>218.00979839661409</v>
      </c>
      <c r="I262" s="116">
        <v>0</v>
      </c>
      <c r="J262" s="116">
        <v>0</v>
      </c>
      <c r="K262" s="117">
        <v>110289.2514179327</v>
      </c>
    </row>
    <row r="263" spans="2:11" x14ac:dyDescent="0.3">
      <c r="B263" s="10">
        <v>2058</v>
      </c>
      <c r="C263" s="116">
        <v>44173.838500117497</v>
      </c>
      <c r="D263" s="116">
        <v>18284.764967100869</v>
      </c>
      <c r="E263" s="116">
        <v>135.38832600736151</v>
      </c>
      <c r="F263" s="116">
        <v>108.03011597070881</v>
      </c>
      <c r="G263" s="116">
        <v>29129.712917361499</v>
      </c>
      <c r="H263" s="116">
        <v>175.6359217810712</v>
      </c>
      <c r="I263" s="116">
        <v>0</v>
      </c>
      <c r="J263" s="116">
        <v>0</v>
      </c>
      <c r="K263" s="117">
        <v>92007.370748338988</v>
      </c>
    </row>
    <row r="264" spans="2:11" x14ac:dyDescent="0.3">
      <c r="B264" s="10">
        <v>2059</v>
      </c>
      <c r="C264" s="116">
        <v>36131.163589366552</v>
      </c>
      <c r="D264" s="116">
        <v>15299.02788399404</v>
      </c>
      <c r="E264" s="116">
        <v>109.04668513443011</v>
      </c>
      <c r="F264" s="116">
        <v>86.401142237448738</v>
      </c>
      <c r="G264" s="116">
        <v>24700.661247209879</v>
      </c>
      <c r="H264" s="116">
        <v>138.47806445820231</v>
      </c>
      <c r="I264" s="116">
        <v>0</v>
      </c>
      <c r="J264" s="116">
        <v>0</v>
      </c>
      <c r="K264" s="117">
        <v>76464.778612400565</v>
      </c>
    </row>
    <row r="265" spans="2:11" x14ac:dyDescent="0.3">
      <c r="B265" s="10">
        <v>2060</v>
      </c>
      <c r="C265" s="122">
        <v>29427.109249554702</v>
      </c>
      <c r="D265" s="122">
        <v>12808.97892230539</v>
      </c>
      <c r="E265" s="122">
        <v>86.80090745043826</v>
      </c>
      <c r="F265" s="122">
        <v>69.92611836154164</v>
      </c>
      <c r="G265" s="122">
        <v>20836.67998632805</v>
      </c>
      <c r="H265" s="122">
        <v>109.62123879553469</v>
      </c>
      <c r="I265" s="122">
        <v>0</v>
      </c>
      <c r="J265" s="122">
        <v>0</v>
      </c>
      <c r="K265" s="123">
        <v>63339.116422795647</v>
      </c>
    </row>
    <row r="266" spans="2:11" s="184" customFormat="1" x14ac:dyDescent="0.3">
      <c r="B266" s="212"/>
      <c r="C266" s="213"/>
      <c r="D266" s="213"/>
      <c r="E266" s="213"/>
      <c r="F266" s="213"/>
      <c r="G266" s="213"/>
      <c r="H266" s="213"/>
      <c r="I266" s="213"/>
      <c r="J266" s="213"/>
      <c r="K266" s="213"/>
    </row>
    <row r="267" spans="2:11" ht="20.399999999999999" x14ac:dyDescent="0.45">
      <c r="B267" s="25" t="s">
        <v>44</v>
      </c>
      <c r="C267" s="25"/>
    </row>
    <row r="268" spans="2:11" ht="18" x14ac:dyDescent="0.35">
      <c r="B268" s="24" t="s">
        <v>16</v>
      </c>
      <c r="C268" s="24"/>
    </row>
    <row r="269" spans="2:11" x14ac:dyDescent="0.3">
      <c r="B269" s="1" t="s">
        <v>2</v>
      </c>
      <c r="C269" s="1" t="s">
        <v>10</v>
      </c>
      <c r="D269" s="1" t="s">
        <v>11</v>
      </c>
      <c r="E269" s="1" t="s">
        <v>5</v>
      </c>
      <c r="F269" s="1" t="s">
        <v>29</v>
      </c>
    </row>
    <row r="270" spans="2:11" x14ac:dyDescent="0.3">
      <c r="B270" s="1">
        <v>2022</v>
      </c>
      <c r="C270" s="113">
        <v>19272.035467585181</v>
      </c>
      <c r="D270" s="113">
        <v>1708.8549744862701</v>
      </c>
      <c r="E270" s="113">
        <v>0</v>
      </c>
      <c r="F270" s="114">
        <v>20980.89044207145</v>
      </c>
    </row>
    <row r="271" spans="2:11" x14ac:dyDescent="0.3">
      <c r="B271" s="1">
        <v>2023</v>
      </c>
      <c r="C271" s="116">
        <v>22455.755715834221</v>
      </c>
      <c r="D271" s="116">
        <v>1741.3440345178401</v>
      </c>
      <c r="E271" s="116">
        <v>0</v>
      </c>
      <c r="F271" s="117">
        <v>24197.099750352059</v>
      </c>
    </row>
    <row r="272" spans="2:11" x14ac:dyDescent="0.3">
      <c r="B272" s="1">
        <v>2024</v>
      </c>
      <c r="C272" s="116">
        <v>24944.502446782481</v>
      </c>
      <c r="D272" s="116">
        <v>1235.950839769461</v>
      </c>
      <c r="E272" s="116">
        <v>0</v>
      </c>
      <c r="F272" s="117">
        <v>26180.45328655194</v>
      </c>
    </row>
    <row r="273" spans="2:6" x14ac:dyDescent="0.3">
      <c r="B273" s="1">
        <v>2025</v>
      </c>
      <c r="C273" s="116">
        <v>27198.463180956642</v>
      </c>
      <c r="D273" s="116">
        <v>1166.47225607627</v>
      </c>
      <c r="E273" s="116">
        <v>0</v>
      </c>
      <c r="F273" s="117">
        <v>28364.935437032909</v>
      </c>
    </row>
    <row r="274" spans="2:6" x14ac:dyDescent="0.3">
      <c r="B274" s="1">
        <v>2026</v>
      </c>
      <c r="C274" s="116">
        <v>29127.98681032996</v>
      </c>
      <c r="D274" s="116">
        <v>1128.658544134023</v>
      </c>
      <c r="E274" s="116">
        <v>0</v>
      </c>
      <c r="F274" s="117">
        <v>30256.645354463981</v>
      </c>
    </row>
    <row r="275" spans="2:6" x14ac:dyDescent="0.3">
      <c r="B275" s="1">
        <v>2027</v>
      </c>
      <c r="C275" s="116">
        <v>30688.71440721766</v>
      </c>
      <c r="D275" s="116">
        <v>1063.19285112697</v>
      </c>
      <c r="E275" s="116">
        <v>0</v>
      </c>
      <c r="F275" s="117">
        <v>31751.90725834464</v>
      </c>
    </row>
    <row r="276" spans="2:6" x14ac:dyDescent="0.3">
      <c r="B276" s="1">
        <v>2028</v>
      </c>
      <c r="C276" s="116">
        <v>31815.244300725099</v>
      </c>
      <c r="D276" s="116">
        <v>997.34530614805249</v>
      </c>
      <c r="E276" s="116">
        <v>0</v>
      </c>
      <c r="F276" s="117">
        <v>32812.589606873153</v>
      </c>
    </row>
    <row r="277" spans="2:6" x14ac:dyDescent="0.3">
      <c r="B277" s="1">
        <v>2029</v>
      </c>
      <c r="C277" s="116">
        <v>32690.380345115969</v>
      </c>
      <c r="D277" s="116">
        <v>937.06491798696982</v>
      </c>
      <c r="E277" s="116">
        <v>0</v>
      </c>
      <c r="F277" s="117">
        <v>33627.445263102942</v>
      </c>
    </row>
    <row r="278" spans="2:6" x14ac:dyDescent="0.3">
      <c r="B278" s="1">
        <v>2030</v>
      </c>
      <c r="C278" s="119">
        <v>33246.751891343367</v>
      </c>
      <c r="D278" s="119">
        <v>854.15800875056311</v>
      </c>
      <c r="E278" s="119">
        <v>0</v>
      </c>
      <c r="F278" s="120">
        <v>34100.909900093939</v>
      </c>
    </row>
    <row r="279" spans="2:6" x14ac:dyDescent="0.3">
      <c r="B279" s="1">
        <v>2031</v>
      </c>
      <c r="C279" s="116">
        <v>33604.842390809143</v>
      </c>
      <c r="D279" s="116">
        <v>821.75695803430881</v>
      </c>
      <c r="E279" s="116">
        <v>0</v>
      </c>
      <c r="F279" s="117">
        <v>34426.599348843447</v>
      </c>
    </row>
    <row r="280" spans="2:6" x14ac:dyDescent="0.3">
      <c r="B280" s="1">
        <v>2032</v>
      </c>
      <c r="C280" s="116">
        <v>33778.352999097558</v>
      </c>
      <c r="D280" s="116">
        <v>788.67327893297943</v>
      </c>
      <c r="E280" s="116">
        <v>0</v>
      </c>
      <c r="F280" s="117">
        <v>34567.026278030527</v>
      </c>
    </row>
    <row r="281" spans="2:6" x14ac:dyDescent="0.3">
      <c r="B281" s="1">
        <v>2033</v>
      </c>
      <c r="C281" s="116">
        <v>33786.100766310723</v>
      </c>
      <c r="D281" s="116">
        <v>755.78474134311739</v>
      </c>
      <c r="E281" s="116">
        <v>0</v>
      </c>
      <c r="F281" s="117">
        <v>34541.885507653838</v>
      </c>
    </row>
    <row r="282" spans="2:6" x14ac:dyDescent="0.3">
      <c r="B282" s="1">
        <v>2034</v>
      </c>
      <c r="C282" s="116">
        <v>33641.786432741683</v>
      </c>
      <c r="D282" s="116">
        <v>724.16209549851317</v>
      </c>
      <c r="E282" s="116">
        <v>0</v>
      </c>
      <c r="F282" s="117">
        <v>34365.948528240187</v>
      </c>
    </row>
    <row r="283" spans="2:6" x14ac:dyDescent="0.3">
      <c r="B283" s="1">
        <v>2035</v>
      </c>
      <c r="C283" s="116">
        <v>33373.232976531282</v>
      </c>
      <c r="D283" s="116">
        <v>693.56811097396633</v>
      </c>
      <c r="E283" s="116">
        <v>0</v>
      </c>
      <c r="F283" s="117">
        <v>34066.801087505242</v>
      </c>
    </row>
    <row r="284" spans="2:6" x14ac:dyDescent="0.3">
      <c r="B284" s="1">
        <v>2036</v>
      </c>
      <c r="C284" s="116">
        <v>33014.640992827102</v>
      </c>
      <c r="D284" s="116">
        <v>664.28541853789648</v>
      </c>
      <c r="E284" s="116">
        <v>0</v>
      </c>
      <c r="F284" s="117">
        <v>33678.926411364992</v>
      </c>
    </row>
    <row r="285" spans="2:6" x14ac:dyDescent="0.3">
      <c r="B285" s="1">
        <v>2037</v>
      </c>
      <c r="C285" s="116">
        <v>32599.94993103675</v>
      </c>
      <c r="D285" s="116">
        <v>637.64373884671647</v>
      </c>
      <c r="E285" s="116">
        <v>0</v>
      </c>
      <c r="F285" s="117">
        <v>33237.59366988347</v>
      </c>
    </row>
    <row r="286" spans="2:6" x14ac:dyDescent="0.3">
      <c r="B286" s="1">
        <v>2038</v>
      </c>
      <c r="C286" s="116">
        <v>32138.48258963069</v>
      </c>
      <c r="D286" s="116">
        <v>612.71018886787078</v>
      </c>
      <c r="E286" s="116">
        <v>0</v>
      </c>
      <c r="F286" s="117">
        <v>32751.19277849856</v>
      </c>
    </row>
    <row r="287" spans="2:6" x14ac:dyDescent="0.3">
      <c r="B287" s="1">
        <v>2039</v>
      </c>
      <c r="C287" s="116">
        <v>31693.24967567471</v>
      </c>
      <c r="D287" s="116">
        <v>591.43865185532468</v>
      </c>
      <c r="E287" s="116">
        <v>0</v>
      </c>
      <c r="F287" s="117">
        <v>32284.688327530039</v>
      </c>
    </row>
    <row r="288" spans="2:6" x14ac:dyDescent="0.3">
      <c r="B288" s="1">
        <v>2040</v>
      </c>
      <c r="C288" s="119">
        <v>31227.052796006559</v>
      </c>
      <c r="D288" s="119">
        <v>572.81605414154251</v>
      </c>
      <c r="E288" s="119">
        <v>0</v>
      </c>
      <c r="F288" s="120">
        <v>31799.868850148101</v>
      </c>
    </row>
    <row r="289" spans="2:6" x14ac:dyDescent="0.3">
      <c r="B289" s="1">
        <v>2041</v>
      </c>
      <c r="C289" s="116">
        <v>30741.135200119392</v>
      </c>
      <c r="D289" s="116">
        <v>557.17351704284374</v>
      </c>
      <c r="E289" s="116">
        <v>0</v>
      </c>
      <c r="F289" s="117">
        <v>31298.308717162239</v>
      </c>
    </row>
    <row r="290" spans="2:6" x14ac:dyDescent="0.3">
      <c r="B290" s="1">
        <v>2042</v>
      </c>
      <c r="C290" s="116">
        <v>30213.903864894</v>
      </c>
      <c r="D290" s="116">
        <v>544.53908233248319</v>
      </c>
      <c r="E290" s="116">
        <v>0</v>
      </c>
      <c r="F290" s="117">
        <v>30758.442947226478</v>
      </c>
    </row>
    <row r="291" spans="2:6" x14ac:dyDescent="0.3">
      <c r="B291" s="1">
        <v>2043</v>
      </c>
      <c r="C291" s="116">
        <v>29618.02519426919</v>
      </c>
      <c r="D291" s="116">
        <v>534.26272791226461</v>
      </c>
      <c r="E291" s="116">
        <v>0</v>
      </c>
      <c r="F291" s="117">
        <v>30152.287922181458</v>
      </c>
    </row>
    <row r="292" spans="2:6" x14ac:dyDescent="0.3">
      <c r="B292" s="1">
        <v>2044</v>
      </c>
      <c r="C292" s="116">
        <v>28957.75333869673</v>
      </c>
      <c r="D292" s="116">
        <v>526.58519222031123</v>
      </c>
      <c r="E292" s="116">
        <v>0</v>
      </c>
      <c r="F292" s="117">
        <v>29484.338530917041</v>
      </c>
    </row>
    <row r="293" spans="2:6" x14ac:dyDescent="0.3">
      <c r="B293" s="1">
        <v>2045</v>
      </c>
      <c r="C293" s="116">
        <v>28237.141321118648</v>
      </c>
      <c r="D293" s="116">
        <v>521.150461370372</v>
      </c>
      <c r="E293" s="116">
        <v>0</v>
      </c>
      <c r="F293" s="117">
        <v>28758.291782489021</v>
      </c>
    </row>
    <row r="294" spans="2:6" x14ac:dyDescent="0.3">
      <c r="B294" s="1">
        <v>2046</v>
      </c>
      <c r="C294" s="116">
        <v>27397.900612111509</v>
      </c>
      <c r="D294" s="116">
        <v>518.31100073718005</v>
      </c>
      <c r="E294" s="116">
        <v>0</v>
      </c>
      <c r="F294" s="117">
        <v>27916.211612848689</v>
      </c>
    </row>
    <row r="295" spans="2:6" x14ac:dyDescent="0.3">
      <c r="B295" s="1">
        <v>2047</v>
      </c>
      <c r="C295" s="116">
        <v>26376.816820151689</v>
      </c>
      <c r="D295" s="116">
        <v>517.29272952994666</v>
      </c>
      <c r="E295" s="116">
        <v>0</v>
      </c>
      <c r="F295" s="117">
        <v>26894.109549681631</v>
      </c>
    </row>
    <row r="296" spans="2:6" x14ac:dyDescent="0.3">
      <c r="B296" s="1">
        <v>2048</v>
      </c>
      <c r="C296" s="116">
        <v>25176.10517975955</v>
      </c>
      <c r="D296" s="116">
        <v>518.25395722661153</v>
      </c>
      <c r="E296" s="116">
        <v>0</v>
      </c>
      <c r="F296" s="117">
        <v>25694.359136986172</v>
      </c>
    </row>
    <row r="297" spans="2:6" x14ac:dyDescent="0.3">
      <c r="B297" s="1">
        <v>2049</v>
      </c>
      <c r="C297" s="116">
        <v>23802.549174110449</v>
      </c>
      <c r="D297" s="116">
        <v>521.64131473174507</v>
      </c>
      <c r="E297" s="116">
        <v>0</v>
      </c>
      <c r="F297" s="117">
        <v>24324.1904888422</v>
      </c>
    </row>
    <row r="298" spans="2:6" x14ac:dyDescent="0.3">
      <c r="B298" s="1">
        <v>2050</v>
      </c>
      <c r="C298" s="119">
        <v>22311.07266885947</v>
      </c>
      <c r="D298" s="119">
        <v>526.62349249794056</v>
      </c>
      <c r="E298" s="119">
        <v>0</v>
      </c>
      <c r="F298" s="120">
        <v>22837.696161357409</v>
      </c>
    </row>
    <row r="299" spans="2:6" x14ac:dyDescent="0.3">
      <c r="B299" s="1">
        <v>2051</v>
      </c>
      <c r="C299" s="116">
        <v>20786.73810528202</v>
      </c>
      <c r="D299" s="116">
        <v>530.36751015454297</v>
      </c>
      <c r="E299" s="116">
        <v>0</v>
      </c>
      <c r="F299" s="117">
        <v>21317.105615436569</v>
      </c>
    </row>
    <row r="300" spans="2:6" x14ac:dyDescent="0.3">
      <c r="B300" s="1">
        <v>2052</v>
      </c>
      <c r="C300" s="116">
        <v>19293.851369088359</v>
      </c>
      <c r="D300" s="116">
        <v>532.87249022214598</v>
      </c>
      <c r="E300" s="116">
        <v>0</v>
      </c>
      <c r="F300" s="117">
        <v>19826.72385931051</v>
      </c>
    </row>
    <row r="301" spans="2:6" x14ac:dyDescent="0.3">
      <c r="B301" s="1">
        <v>2053</v>
      </c>
      <c r="C301" s="116">
        <v>17838.827829496469</v>
      </c>
      <c r="D301" s="116">
        <v>534.82430819457295</v>
      </c>
      <c r="E301" s="116">
        <v>0</v>
      </c>
      <c r="F301" s="117">
        <v>18373.652137691039</v>
      </c>
    </row>
    <row r="302" spans="2:6" x14ac:dyDescent="0.3">
      <c r="B302" s="1">
        <v>2054</v>
      </c>
      <c r="C302" s="116">
        <v>16432.033448475981</v>
      </c>
      <c r="D302" s="116">
        <v>535.92200041059789</v>
      </c>
      <c r="E302" s="116">
        <v>0</v>
      </c>
      <c r="F302" s="117">
        <v>16967.95544888658</v>
      </c>
    </row>
    <row r="303" spans="2:6" x14ac:dyDescent="0.3">
      <c r="B303" s="1">
        <v>2055</v>
      </c>
      <c r="C303" s="116">
        <v>15080.229762098281</v>
      </c>
      <c r="D303" s="116">
        <v>536.30271942684101</v>
      </c>
      <c r="E303" s="116">
        <v>0</v>
      </c>
      <c r="F303" s="117">
        <v>15616.532481525121</v>
      </c>
    </row>
    <row r="304" spans="2:6" x14ac:dyDescent="0.3">
      <c r="B304" s="1">
        <v>2056</v>
      </c>
      <c r="C304" s="116">
        <v>13787.453585108949</v>
      </c>
      <c r="D304" s="116">
        <v>534.77717767408058</v>
      </c>
      <c r="E304" s="116">
        <v>0</v>
      </c>
      <c r="F304" s="117">
        <v>14322.230762783031</v>
      </c>
    </row>
    <row r="305" spans="2:11" x14ac:dyDescent="0.3">
      <c r="B305" s="1">
        <v>2057</v>
      </c>
      <c r="C305" s="116">
        <v>12561.82890737625</v>
      </c>
      <c r="D305" s="116">
        <v>532.76691313751326</v>
      </c>
      <c r="E305" s="116">
        <v>0</v>
      </c>
      <c r="F305" s="117">
        <v>13094.595820513759</v>
      </c>
    </row>
    <row r="306" spans="2:11" x14ac:dyDescent="0.3">
      <c r="B306" s="1">
        <v>2058</v>
      </c>
      <c r="C306" s="116">
        <v>11406.831918528351</v>
      </c>
      <c r="D306" s="116">
        <v>530.47874596661234</v>
      </c>
      <c r="E306" s="116">
        <v>0</v>
      </c>
      <c r="F306" s="117">
        <v>11937.31066449496</v>
      </c>
    </row>
    <row r="307" spans="2:11" x14ac:dyDescent="0.3">
      <c r="B307" s="1">
        <v>2059</v>
      </c>
      <c r="C307" s="116">
        <v>10320.8831708161</v>
      </c>
      <c r="D307" s="116">
        <v>528.2157656475963</v>
      </c>
      <c r="E307" s="116">
        <v>0</v>
      </c>
      <c r="F307" s="117">
        <v>10849.09893646369</v>
      </c>
    </row>
    <row r="308" spans="2:11" x14ac:dyDescent="0.3">
      <c r="B308" s="1">
        <v>2060</v>
      </c>
      <c r="C308" s="122">
        <v>9302.7552025440455</v>
      </c>
      <c r="D308" s="122">
        <v>524.64426386717685</v>
      </c>
      <c r="E308" s="122">
        <v>0</v>
      </c>
      <c r="F308" s="123">
        <v>9827.3994664112197</v>
      </c>
    </row>
    <row r="309" spans="2:11" s="184" customFormat="1" x14ac:dyDescent="0.3">
      <c r="B309" s="212"/>
      <c r="C309" s="213"/>
      <c r="D309" s="213"/>
      <c r="E309" s="213"/>
      <c r="F309" s="213"/>
      <c r="G309" s="213"/>
      <c r="H309" s="213"/>
      <c r="I309" s="213"/>
      <c r="J309" s="213"/>
      <c r="K309" s="213"/>
    </row>
    <row r="310" spans="2:11" ht="20.399999999999999" x14ac:dyDescent="0.45">
      <c r="B310" s="25" t="s">
        <v>44</v>
      </c>
    </row>
    <row r="311" spans="2:11" ht="18" x14ac:dyDescent="0.35">
      <c r="B311" s="24" t="s">
        <v>22</v>
      </c>
      <c r="C311" s="24"/>
    </row>
    <row r="312" spans="2:11" x14ac:dyDescent="0.3">
      <c r="B312" s="124" t="s">
        <v>2</v>
      </c>
      <c r="C312" s="124" t="s">
        <v>10</v>
      </c>
      <c r="D312" s="124" t="s">
        <v>11</v>
      </c>
      <c r="E312" s="124" t="s">
        <v>30</v>
      </c>
      <c r="F312" s="124" t="s">
        <v>9</v>
      </c>
      <c r="G312" s="124" t="s">
        <v>6</v>
      </c>
      <c r="H312" s="124" t="s">
        <v>7</v>
      </c>
      <c r="I312" s="124" t="s">
        <v>5</v>
      </c>
      <c r="J312" s="124" t="s">
        <v>8</v>
      </c>
      <c r="K312" s="124" t="s">
        <v>29</v>
      </c>
    </row>
    <row r="313" spans="2:11" x14ac:dyDescent="0.3">
      <c r="B313" s="10">
        <v>2022</v>
      </c>
      <c r="C313" s="113">
        <v>41094.194091982761</v>
      </c>
      <c r="D313" s="113">
        <v>1101294.428251191</v>
      </c>
      <c r="E313" s="113">
        <v>216.1269865088029</v>
      </c>
      <c r="F313" s="113">
        <v>171.7870057358833</v>
      </c>
      <c r="G313" s="113">
        <v>0</v>
      </c>
      <c r="H313" s="113">
        <v>0</v>
      </c>
      <c r="I313" s="113">
        <v>0</v>
      </c>
      <c r="J313" s="113">
        <v>0</v>
      </c>
      <c r="K313" s="114">
        <v>1142776.536335418</v>
      </c>
    </row>
    <row r="314" spans="2:11" x14ac:dyDescent="0.3">
      <c r="B314" s="10">
        <v>2023</v>
      </c>
      <c r="C314" s="116">
        <v>45672.200962417257</v>
      </c>
      <c r="D314" s="116">
        <v>1143973.476431459</v>
      </c>
      <c r="E314" s="116">
        <v>209.84549218716171</v>
      </c>
      <c r="F314" s="116">
        <v>211.85237246108329</v>
      </c>
      <c r="G314" s="116">
        <v>0</v>
      </c>
      <c r="H314" s="116">
        <v>0</v>
      </c>
      <c r="I314" s="116">
        <v>0</v>
      </c>
      <c r="J314" s="116">
        <v>0</v>
      </c>
      <c r="K314" s="117">
        <v>1190067.375258524</v>
      </c>
    </row>
    <row r="315" spans="2:11" x14ac:dyDescent="0.3">
      <c r="B315" s="10">
        <v>2024</v>
      </c>
      <c r="C315" s="116">
        <v>47577.868238253897</v>
      </c>
      <c r="D315" s="116">
        <v>852147.45210325276</v>
      </c>
      <c r="E315" s="116">
        <v>199.10830262428041</v>
      </c>
      <c r="F315" s="116">
        <v>220.7624441594763</v>
      </c>
      <c r="G315" s="116">
        <v>0</v>
      </c>
      <c r="H315" s="116">
        <v>0</v>
      </c>
      <c r="I315" s="116">
        <v>0</v>
      </c>
      <c r="J315" s="116">
        <v>0</v>
      </c>
      <c r="K315" s="117">
        <v>900145.19108829042</v>
      </c>
    </row>
    <row r="316" spans="2:11" x14ac:dyDescent="0.3">
      <c r="B316" s="10">
        <v>2025</v>
      </c>
      <c r="C316" s="116">
        <v>47627.638834378362</v>
      </c>
      <c r="D316" s="116">
        <v>839766.05210918398</v>
      </c>
      <c r="E316" s="116">
        <v>187.2473741864716</v>
      </c>
      <c r="F316" s="116">
        <v>265.01667807364242</v>
      </c>
      <c r="G316" s="116">
        <v>0</v>
      </c>
      <c r="H316" s="116">
        <v>0</v>
      </c>
      <c r="I316" s="116">
        <v>0</v>
      </c>
      <c r="J316" s="116">
        <v>0</v>
      </c>
      <c r="K316" s="117">
        <v>887845.95499582263</v>
      </c>
    </row>
    <row r="317" spans="2:11" x14ac:dyDescent="0.3">
      <c r="B317" s="10">
        <v>2026</v>
      </c>
      <c r="C317" s="116">
        <v>46467.783717742088</v>
      </c>
      <c r="D317" s="116">
        <v>845410.54188872571</v>
      </c>
      <c r="E317" s="116">
        <v>174.27512003232241</v>
      </c>
      <c r="F317" s="116">
        <v>465.30660052336549</v>
      </c>
      <c r="G317" s="116">
        <v>0</v>
      </c>
      <c r="H317" s="116">
        <v>0</v>
      </c>
      <c r="I317" s="116">
        <v>0</v>
      </c>
      <c r="J317" s="116">
        <v>0</v>
      </c>
      <c r="K317" s="117">
        <v>892517.90732702333</v>
      </c>
    </row>
    <row r="318" spans="2:11" x14ac:dyDescent="0.3">
      <c r="B318" s="10">
        <v>2027</v>
      </c>
      <c r="C318" s="116">
        <v>44373.090566253537</v>
      </c>
      <c r="D318" s="116">
        <v>825364.1623073495</v>
      </c>
      <c r="E318" s="116">
        <v>160.19082916250221</v>
      </c>
      <c r="F318" s="116">
        <v>549.97382993754616</v>
      </c>
      <c r="G318" s="116">
        <v>0</v>
      </c>
      <c r="H318" s="116">
        <v>0</v>
      </c>
      <c r="I318" s="116">
        <v>0</v>
      </c>
      <c r="J318" s="116">
        <v>0</v>
      </c>
      <c r="K318" s="117">
        <v>870447.41753270302</v>
      </c>
    </row>
    <row r="319" spans="2:11" x14ac:dyDescent="0.3">
      <c r="B319" s="10">
        <v>2028</v>
      </c>
      <c r="C319" s="116">
        <v>41842.133137223362</v>
      </c>
      <c r="D319" s="116">
        <v>802586.10962083517</v>
      </c>
      <c r="E319" s="116">
        <v>145.61254891148269</v>
      </c>
      <c r="F319" s="116">
        <v>640.15834645256268</v>
      </c>
      <c r="G319" s="116">
        <v>0</v>
      </c>
      <c r="H319" s="116">
        <v>0</v>
      </c>
      <c r="I319" s="116">
        <v>0</v>
      </c>
      <c r="J319" s="116">
        <v>0</v>
      </c>
      <c r="K319" s="117">
        <v>845214.01365342259</v>
      </c>
    </row>
    <row r="320" spans="2:11" x14ac:dyDescent="0.3">
      <c r="B320" s="11">
        <v>2029</v>
      </c>
      <c r="C320" s="116">
        <v>39026.809772364533</v>
      </c>
      <c r="D320" s="116">
        <v>778603.39781703963</v>
      </c>
      <c r="E320" s="116">
        <v>129.82176614322381</v>
      </c>
      <c r="F320" s="116">
        <v>731.28289897575075</v>
      </c>
      <c r="G320" s="116">
        <v>0</v>
      </c>
      <c r="H320" s="116">
        <v>0</v>
      </c>
      <c r="I320" s="116">
        <v>0</v>
      </c>
      <c r="J320" s="116">
        <v>0</v>
      </c>
      <c r="K320" s="117">
        <v>818491.31225452293</v>
      </c>
    </row>
    <row r="321" spans="2:11" x14ac:dyDescent="0.3">
      <c r="B321" s="10">
        <v>2030</v>
      </c>
      <c r="C321" s="119">
        <v>36180.425280580574</v>
      </c>
      <c r="D321" s="119">
        <v>732914.386589751</v>
      </c>
      <c r="E321" s="119">
        <v>114.24819510230481</v>
      </c>
      <c r="F321" s="119">
        <v>803.87207671481781</v>
      </c>
      <c r="G321" s="119">
        <v>0</v>
      </c>
      <c r="H321" s="119">
        <v>0</v>
      </c>
      <c r="I321" s="119">
        <v>0</v>
      </c>
      <c r="J321" s="119">
        <v>0</v>
      </c>
      <c r="K321" s="120">
        <v>770012.93214214873</v>
      </c>
    </row>
    <row r="322" spans="2:11" x14ac:dyDescent="0.3">
      <c r="B322" s="12">
        <v>2031</v>
      </c>
      <c r="C322" s="116">
        <v>33010.666286956359</v>
      </c>
      <c r="D322" s="116">
        <v>721542.13196777191</v>
      </c>
      <c r="E322" s="116">
        <v>98.413385692495893</v>
      </c>
      <c r="F322" s="116">
        <v>1153.3769569266219</v>
      </c>
      <c r="G322" s="116">
        <v>0</v>
      </c>
      <c r="H322" s="116">
        <v>0</v>
      </c>
      <c r="I322" s="116">
        <v>0</v>
      </c>
      <c r="J322" s="116">
        <v>0</v>
      </c>
      <c r="K322" s="117">
        <v>755804.58859734738</v>
      </c>
    </row>
    <row r="323" spans="2:11" x14ac:dyDescent="0.3">
      <c r="B323" s="10">
        <v>2032</v>
      </c>
      <c r="C323" s="116">
        <v>29882.486663913922</v>
      </c>
      <c r="D323" s="116">
        <v>709360.09919604112</v>
      </c>
      <c r="E323" s="116">
        <v>84.087363633946325</v>
      </c>
      <c r="F323" s="116">
        <v>1254.791986902298</v>
      </c>
      <c r="G323" s="116">
        <v>0</v>
      </c>
      <c r="H323" s="116">
        <v>0</v>
      </c>
      <c r="I323" s="116">
        <v>0</v>
      </c>
      <c r="J323" s="116">
        <v>0</v>
      </c>
      <c r="K323" s="117">
        <v>740581.46521049133</v>
      </c>
    </row>
    <row r="324" spans="2:11" x14ac:dyDescent="0.3">
      <c r="B324" s="10">
        <v>2033</v>
      </c>
      <c r="C324" s="116">
        <v>26792.36789190094</v>
      </c>
      <c r="D324" s="116">
        <v>696574.3385776931</v>
      </c>
      <c r="E324" s="116">
        <v>69.515690594739567</v>
      </c>
      <c r="F324" s="116">
        <v>1349.071722186683</v>
      </c>
      <c r="G324" s="116">
        <v>0</v>
      </c>
      <c r="H324" s="116">
        <v>0</v>
      </c>
      <c r="I324" s="116">
        <v>0</v>
      </c>
      <c r="J324" s="116">
        <v>0</v>
      </c>
      <c r="K324" s="117">
        <v>724785.29388237547</v>
      </c>
    </row>
    <row r="325" spans="2:11" x14ac:dyDescent="0.3">
      <c r="B325" s="10">
        <v>2034</v>
      </c>
      <c r="C325" s="116">
        <v>23838.92514990651</v>
      </c>
      <c r="D325" s="116">
        <v>683979.47137300891</v>
      </c>
      <c r="E325" s="116">
        <v>56.468611821849301</v>
      </c>
      <c r="F325" s="116">
        <v>1438.5112726692139</v>
      </c>
      <c r="G325" s="116">
        <v>0</v>
      </c>
      <c r="H325" s="116">
        <v>0</v>
      </c>
      <c r="I325" s="116">
        <v>0</v>
      </c>
      <c r="J325" s="116">
        <v>0</v>
      </c>
      <c r="K325" s="117">
        <v>709313.37640740641</v>
      </c>
    </row>
    <row r="326" spans="2:11" x14ac:dyDescent="0.3">
      <c r="B326" s="10">
        <v>2035</v>
      </c>
      <c r="C326" s="116">
        <v>20957.059396664488</v>
      </c>
      <c r="D326" s="116">
        <v>669363.31011245912</v>
      </c>
      <c r="E326" s="116">
        <v>43.388734863246761</v>
      </c>
      <c r="F326" s="116">
        <v>1519.9266208680319</v>
      </c>
      <c r="G326" s="116">
        <v>0</v>
      </c>
      <c r="H326" s="116">
        <v>0</v>
      </c>
      <c r="I326" s="116">
        <v>0</v>
      </c>
      <c r="J326" s="116">
        <v>0</v>
      </c>
      <c r="K326" s="117">
        <v>691883.68486485491</v>
      </c>
    </row>
    <row r="327" spans="2:11" x14ac:dyDescent="0.3">
      <c r="B327" s="10">
        <v>2036</v>
      </c>
      <c r="C327" s="116">
        <v>18183.500692890619</v>
      </c>
      <c r="D327" s="116">
        <v>653058.61987863074</v>
      </c>
      <c r="E327" s="116">
        <v>32.176889168098171</v>
      </c>
      <c r="F327" s="116">
        <v>1958.776248812808</v>
      </c>
      <c r="G327" s="116">
        <v>0</v>
      </c>
      <c r="H327" s="116">
        <v>0</v>
      </c>
      <c r="I327" s="116">
        <v>0</v>
      </c>
      <c r="J327" s="116">
        <v>0</v>
      </c>
      <c r="K327" s="117">
        <v>673233.07370950235</v>
      </c>
    </row>
    <row r="328" spans="2:11" x14ac:dyDescent="0.3">
      <c r="B328" s="10">
        <v>2037</v>
      </c>
      <c r="C328" s="116">
        <v>15608.16414530462</v>
      </c>
      <c r="D328" s="116">
        <v>637394.68065832357</v>
      </c>
      <c r="E328" s="116">
        <v>24.146435455014949</v>
      </c>
      <c r="F328" s="116">
        <v>2037.850473907803</v>
      </c>
      <c r="G328" s="116">
        <v>0</v>
      </c>
      <c r="H328" s="116">
        <v>0</v>
      </c>
      <c r="I328" s="116">
        <v>0</v>
      </c>
      <c r="J328" s="116">
        <v>0</v>
      </c>
      <c r="K328" s="117">
        <v>655064.84171299089</v>
      </c>
    </row>
    <row r="329" spans="2:11" x14ac:dyDescent="0.3">
      <c r="B329" s="10">
        <v>2038</v>
      </c>
      <c r="C329" s="116">
        <v>13146.73243564519</v>
      </c>
      <c r="D329" s="116">
        <v>619637.56844585924</v>
      </c>
      <c r="E329" s="116">
        <v>16.799623828402179</v>
      </c>
      <c r="F329" s="116">
        <v>2105.3468390242811</v>
      </c>
      <c r="G329" s="116">
        <v>0</v>
      </c>
      <c r="H329" s="116">
        <v>0</v>
      </c>
      <c r="I329" s="116">
        <v>0</v>
      </c>
      <c r="J329" s="116">
        <v>0</v>
      </c>
      <c r="K329" s="117">
        <v>634906.44734435703</v>
      </c>
    </row>
    <row r="330" spans="2:11" x14ac:dyDescent="0.3">
      <c r="B330" s="11">
        <v>2039</v>
      </c>
      <c r="C330" s="116">
        <v>10899.558272026579</v>
      </c>
      <c r="D330" s="116">
        <v>602663.54805250629</v>
      </c>
      <c r="E330" s="116">
        <v>12.19595562741074</v>
      </c>
      <c r="F330" s="116">
        <v>2172.013913988746</v>
      </c>
      <c r="G330" s="116">
        <v>0</v>
      </c>
      <c r="H330" s="116">
        <v>0</v>
      </c>
      <c r="I330" s="116">
        <v>0</v>
      </c>
      <c r="J330" s="116">
        <v>0</v>
      </c>
      <c r="K330" s="117">
        <v>615747.31619414908</v>
      </c>
    </row>
    <row r="331" spans="2:11" x14ac:dyDescent="0.3">
      <c r="B331" s="10">
        <v>2040</v>
      </c>
      <c r="C331" s="119">
        <v>8910.38894135187</v>
      </c>
      <c r="D331" s="119">
        <v>586235.70709583547</v>
      </c>
      <c r="E331" s="119">
        <v>8.044821785586274</v>
      </c>
      <c r="F331" s="119">
        <v>2235.3374131710011</v>
      </c>
      <c r="G331" s="119">
        <v>0</v>
      </c>
      <c r="H331" s="119">
        <v>0</v>
      </c>
      <c r="I331" s="119">
        <v>0</v>
      </c>
      <c r="J331" s="119">
        <v>0</v>
      </c>
      <c r="K331" s="120">
        <v>597389.4782721441</v>
      </c>
    </row>
    <row r="332" spans="2:11" x14ac:dyDescent="0.3">
      <c r="B332" s="12">
        <v>2041</v>
      </c>
      <c r="C332" s="116">
        <v>7112.2468053278371</v>
      </c>
      <c r="D332" s="116">
        <v>566962.54448004125</v>
      </c>
      <c r="E332" s="116">
        <v>4.8641925319342247</v>
      </c>
      <c r="F332" s="116">
        <v>2725.559816253689</v>
      </c>
      <c r="G332" s="116">
        <v>0</v>
      </c>
      <c r="H332" s="116">
        <v>0</v>
      </c>
      <c r="I332" s="116">
        <v>0</v>
      </c>
      <c r="J332" s="116">
        <v>0</v>
      </c>
      <c r="K332" s="117">
        <v>576805.21529415471</v>
      </c>
    </row>
    <row r="333" spans="2:11" x14ac:dyDescent="0.3">
      <c r="B333" s="10">
        <v>2042</v>
      </c>
      <c r="C333" s="116">
        <v>5561.8109146081579</v>
      </c>
      <c r="D333" s="116">
        <v>549526.05070596375</v>
      </c>
      <c r="E333" s="116">
        <v>2.9897263050819549</v>
      </c>
      <c r="F333" s="116">
        <v>2780.933695070818</v>
      </c>
      <c r="G333" s="116">
        <v>0</v>
      </c>
      <c r="H333" s="116">
        <v>0</v>
      </c>
      <c r="I333" s="116">
        <v>0</v>
      </c>
      <c r="J333" s="116">
        <v>0</v>
      </c>
      <c r="K333" s="117">
        <v>557871.78504194773</v>
      </c>
    </row>
    <row r="334" spans="2:11" x14ac:dyDescent="0.3">
      <c r="B334" s="10">
        <v>2043</v>
      </c>
      <c r="C334" s="116">
        <v>4205.2121148290234</v>
      </c>
      <c r="D334" s="116">
        <v>531791.38608533749</v>
      </c>
      <c r="E334" s="116">
        <v>1.6738559262448549</v>
      </c>
      <c r="F334" s="116">
        <v>2827.903244922612</v>
      </c>
      <c r="G334" s="116">
        <v>0</v>
      </c>
      <c r="H334" s="116">
        <v>0</v>
      </c>
      <c r="I334" s="116">
        <v>0</v>
      </c>
      <c r="J334" s="116">
        <v>0</v>
      </c>
      <c r="K334" s="117">
        <v>538826.17530101538</v>
      </c>
    </row>
    <row r="335" spans="2:11" x14ac:dyDescent="0.3">
      <c r="B335" s="10">
        <v>2044</v>
      </c>
      <c r="C335" s="116">
        <v>3096.697040792395</v>
      </c>
      <c r="D335" s="116">
        <v>516349.09304589021</v>
      </c>
      <c r="E335" s="116">
        <v>0.9566838685757777</v>
      </c>
      <c r="F335" s="116">
        <v>2878.6037774538731</v>
      </c>
      <c r="G335" s="116">
        <v>0</v>
      </c>
      <c r="H335" s="116">
        <v>0</v>
      </c>
      <c r="I335" s="116">
        <v>0</v>
      </c>
      <c r="J335" s="116">
        <v>0</v>
      </c>
      <c r="K335" s="117">
        <v>522325.35054800502</v>
      </c>
    </row>
    <row r="336" spans="2:11" x14ac:dyDescent="0.3">
      <c r="B336" s="10">
        <v>2045</v>
      </c>
      <c r="C336" s="116">
        <v>2194.63292775644</v>
      </c>
      <c r="D336" s="116">
        <v>501502.28924741759</v>
      </c>
      <c r="E336" s="116">
        <v>0.62659464158246503</v>
      </c>
      <c r="F336" s="116">
        <v>2924.056966843375</v>
      </c>
      <c r="G336" s="116">
        <v>0</v>
      </c>
      <c r="H336" s="116">
        <v>0</v>
      </c>
      <c r="I336" s="116">
        <v>0</v>
      </c>
      <c r="J336" s="116">
        <v>0</v>
      </c>
      <c r="K336" s="117">
        <v>506621.60573665902</v>
      </c>
    </row>
    <row r="337" spans="2:11" x14ac:dyDescent="0.3">
      <c r="B337" s="10">
        <v>2046</v>
      </c>
      <c r="C337" s="116">
        <v>1514.1495624289389</v>
      </c>
      <c r="D337" s="116">
        <v>488624.97582306922</v>
      </c>
      <c r="E337" s="116">
        <v>0.48524192744191852</v>
      </c>
      <c r="F337" s="116">
        <v>3465.7807585451578</v>
      </c>
      <c r="G337" s="116">
        <v>0</v>
      </c>
      <c r="H337" s="116">
        <v>0</v>
      </c>
      <c r="I337" s="116">
        <v>0</v>
      </c>
      <c r="J337" s="116">
        <v>0</v>
      </c>
      <c r="K337" s="117">
        <v>493605.3913859707</v>
      </c>
    </row>
    <row r="338" spans="2:11" x14ac:dyDescent="0.3">
      <c r="B338" s="10">
        <v>2047</v>
      </c>
      <c r="C338" s="116">
        <v>1024.222198345765</v>
      </c>
      <c r="D338" s="116">
        <v>476077.38539702498</v>
      </c>
      <c r="E338" s="116">
        <v>0.35963018468651992</v>
      </c>
      <c r="F338" s="116">
        <v>3524.4056919430518</v>
      </c>
      <c r="G338" s="116">
        <v>0</v>
      </c>
      <c r="H338" s="116">
        <v>0</v>
      </c>
      <c r="I338" s="116">
        <v>0</v>
      </c>
      <c r="J338" s="116">
        <v>0</v>
      </c>
      <c r="K338" s="117">
        <v>480626.37291749852</v>
      </c>
    </row>
    <row r="339" spans="2:11" x14ac:dyDescent="0.3">
      <c r="B339" s="10">
        <v>2048</v>
      </c>
      <c r="C339" s="116">
        <v>674.82855036124442</v>
      </c>
      <c r="D339" s="116">
        <v>464748.5581116089</v>
      </c>
      <c r="E339" s="116">
        <v>0.26846661023376522</v>
      </c>
      <c r="F339" s="116">
        <v>3590.3684680491001</v>
      </c>
      <c r="G339" s="116">
        <v>0</v>
      </c>
      <c r="H339" s="116">
        <v>0</v>
      </c>
      <c r="I339" s="116">
        <v>0</v>
      </c>
      <c r="J339" s="116">
        <v>0</v>
      </c>
      <c r="K339" s="117">
        <v>469014.0235966295</v>
      </c>
    </row>
    <row r="340" spans="2:11" x14ac:dyDescent="0.3">
      <c r="B340" s="11">
        <v>2049</v>
      </c>
      <c r="C340" s="116">
        <v>436.49224239293051</v>
      </c>
      <c r="D340" s="116">
        <v>454493.46359091852</v>
      </c>
      <c r="E340" s="116">
        <v>0.208388929512793</v>
      </c>
      <c r="F340" s="116">
        <v>3663.690114373122</v>
      </c>
      <c r="G340" s="116">
        <v>0</v>
      </c>
      <c r="H340" s="116">
        <v>0</v>
      </c>
      <c r="I340" s="116">
        <v>0</v>
      </c>
      <c r="J340" s="116">
        <v>0</v>
      </c>
      <c r="K340" s="117">
        <v>458593.85433661408</v>
      </c>
    </row>
    <row r="341" spans="2:11" x14ac:dyDescent="0.3">
      <c r="B341" s="10">
        <v>2050</v>
      </c>
      <c r="C341" s="119">
        <v>281.90565835795798</v>
      </c>
      <c r="D341" s="119">
        <v>445351.2547805424</v>
      </c>
      <c r="E341" s="119">
        <v>0.15792246937487159</v>
      </c>
      <c r="F341" s="119">
        <v>3729.5521638071741</v>
      </c>
      <c r="G341" s="119">
        <v>0</v>
      </c>
      <c r="H341" s="119">
        <v>0</v>
      </c>
      <c r="I341" s="119">
        <v>0</v>
      </c>
      <c r="J341" s="119">
        <v>0</v>
      </c>
      <c r="K341" s="120">
        <v>449362.87052517693</v>
      </c>
    </row>
    <row r="342" spans="2:11" x14ac:dyDescent="0.3">
      <c r="B342" s="12">
        <v>2051</v>
      </c>
      <c r="C342" s="116">
        <v>181.9192231235503</v>
      </c>
      <c r="D342" s="116">
        <v>434271.72298789659</v>
      </c>
      <c r="E342" s="116">
        <v>0.1137781263721914</v>
      </c>
      <c r="F342" s="116">
        <v>3740.8119550254551</v>
      </c>
      <c r="G342" s="116">
        <v>0</v>
      </c>
      <c r="H342" s="116">
        <v>0</v>
      </c>
      <c r="I342" s="116">
        <v>0</v>
      </c>
      <c r="J342" s="116">
        <v>0</v>
      </c>
      <c r="K342" s="117">
        <v>438194.56794417178</v>
      </c>
    </row>
    <row r="343" spans="2:11" x14ac:dyDescent="0.3">
      <c r="B343" s="10">
        <v>2052</v>
      </c>
      <c r="C343" s="116">
        <v>119.1881702283697</v>
      </c>
      <c r="D343" s="116">
        <v>422399.71899698803</v>
      </c>
      <c r="E343" s="116">
        <v>8.0604659762143219E-2</v>
      </c>
      <c r="F343" s="116">
        <v>3708.2482561998049</v>
      </c>
      <c r="G343" s="116">
        <v>0</v>
      </c>
      <c r="H343" s="116">
        <v>0</v>
      </c>
      <c r="I343" s="116">
        <v>0</v>
      </c>
      <c r="J343" s="116">
        <v>0</v>
      </c>
      <c r="K343" s="117">
        <v>426227.23602807597</v>
      </c>
    </row>
    <row r="344" spans="2:11" x14ac:dyDescent="0.3">
      <c r="B344" s="10">
        <v>2053</v>
      </c>
      <c r="C344" s="116">
        <v>78.42229070380246</v>
      </c>
      <c r="D344" s="116">
        <v>409558.30702990358</v>
      </c>
      <c r="E344" s="116">
        <v>5.5699532078218587E-2</v>
      </c>
      <c r="F344" s="116">
        <v>3631.499632934765</v>
      </c>
      <c r="G344" s="116">
        <v>0</v>
      </c>
      <c r="H344" s="116">
        <v>0</v>
      </c>
      <c r="I344" s="116">
        <v>0</v>
      </c>
      <c r="J344" s="116">
        <v>0</v>
      </c>
      <c r="K344" s="117">
        <v>413268.28465307422</v>
      </c>
    </row>
    <row r="345" spans="2:11" x14ac:dyDescent="0.3">
      <c r="B345" s="10">
        <v>2054</v>
      </c>
      <c r="C345" s="116">
        <v>51.93560561195693</v>
      </c>
      <c r="D345" s="116">
        <v>395712.42726326833</v>
      </c>
      <c r="E345" s="116">
        <v>3.8805690721961418E-2</v>
      </c>
      <c r="F345" s="116">
        <v>3510.6141125698091</v>
      </c>
      <c r="G345" s="116">
        <v>0</v>
      </c>
      <c r="H345" s="116">
        <v>0</v>
      </c>
      <c r="I345" s="116">
        <v>0</v>
      </c>
      <c r="J345" s="116">
        <v>0</v>
      </c>
      <c r="K345" s="117">
        <v>399275.01578714082</v>
      </c>
    </row>
    <row r="346" spans="2:11" x14ac:dyDescent="0.3">
      <c r="B346" s="10">
        <v>2055</v>
      </c>
      <c r="C346" s="116">
        <v>32.690422555971743</v>
      </c>
      <c r="D346" s="116">
        <v>380707.95156755159</v>
      </c>
      <c r="E346" s="116">
        <v>2.973348017559739E-2</v>
      </c>
      <c r="F346" s="116">
        <v>3347.5998769007801</v>
      </c>
      <c r="G346" s="116">
        <v>0</v>
      </c>
      <c r="H346" s="116">
        <v>0</v>
      </c>
      <c r="I346" s="116">
        <v>0</v>
      </c>
      <c r="J346" s="116">
        <v>0</v>
      </c>
      <c r="K346" s="117">
        <v>384088.27160048857</v>
      </c>
    </row>
    <row r="347" spans="2:11" x14ac:dyDescent="0.3">
      <c r="B347" s="10">
        <v>2056</v>
      </c>
      <c r="C347" s="116">
        <v>19.526103354567059</v>
      </c>
      <c r="D347" s="116">
        <v>363615.4942163254</v>
      </c>
      <c r="E347" s="116">
        <v>2.6038420745792181E-2</v>
      </c>
      <c r="F347" s="116">
        <v>3137.4320802386719</v>
      </c>
      <c r="G347" s="116">
        <v>0</v>
      </c>
      <c r="H347" s="116">
        <v>0</v>
      </c>
      <c r="I347" s="116">
        <v>0</v>
      </c>
      <c r="J347" s="116">
        <v>0</v>
      </c>
      <c r="K347" s="117">
        <v>366772.47843833931</v>
      </c>
    </row>
    <row r="348" spans="2:11" x14ac:dyDescent="0.3">
      <c r="B348" s="10">
        <v>2057</v>
      </c>
      <c r="C348" s="116">
        <v>12.157592045786931</v>
      </c>
      <c r="D348" s="116">
        <v>345592.4502971833</v>
      </c>
      <c r="E348" s="116">
        <v>2.2901430726198421E-2</v>
      </c>
      <c r="F348" s="116">
        <v>2891.5345688421312</v>
      </c>
      <c r="G348" s="116">
        <v>0</v>
      </c>
      <c r="H348" s="116">
        <v>0</v>
      </c>
      <c r="I348" s="116">
        <v>0</v>
      </c>
      <c r="J348" s="116">
        <v>0</v>
      </c>
      <c r="K348" s="117">
        <v>348496.1653595019</v>
      </c>
    </row>
    <row r="349" spans="2:11" x14ac:dyDescent="0.3">
      <c r="B349" s="10">
        <v>2058</v>
      </c>
      <c r="C349" s="116">
        <v>8.3360160456378765</v>
      </c>
      <c r="D349" s="116">
        <v>326418.63458471309</v>
      </c>
      <c r="E349" s="116">
        <v>1.9682962555232421E-2</v>
      </c>
      <c r="F349" s="116">
        <v>2617.575179405007</v>
      </c>
      <c r="G349" s="116">
        <v>0</v>
      </c>
      <c r="H349" s="116">
        <v>0</v>
      </c>
      <c r="I349" s="116">
        <v>0</v>
      </c>
      <c r="J349" s="116">
        <v>0</v>
      </c>
      <c r="K349" s="117">
        <v>329044.56546312629</v>
      </c>
    </row>
    <row r="350" spans="2:11" x14ac:dyDescent="0.3">
      <c r="B350" s="10">
        <v>2059</v>
      </c>
      <c r="C350" s="116">
        <v>6.1438055423238538</v>
      </c>
      <c r="D350" s="116">
        <v>306053.77717335208</v>
      </c>
      <c r="E350" s="116">
        <v>1.699909933511657E-2</v>
      </c>
      <c r="F350" s="116">
        <v>2341.898524222519</v>
      </c>
      <c r="G350" s="116">
        <v>0</v>
      </c>
      <c r="H350" s="116">
        <v>0</v>
      </c>
      <c r="I350" s="116">
        <v>0</v>
      </c>
      <c r="J350" s="116">
        <v>0</v>
      </c>
      <c r="K350" s="117">
        <v>308401.83650221617</v>
      </c>
    </row>
    <row r="351" spans="2:11" x14ac:dyDescent="0.3">
      <c r="B351" s="10">
        <v>2060</v>
      </c>
      <c r="C351" s="122">
        <v>4.5860313614543644</v>
      </c>
      <c r="D351" s="122">
        <v>284400.05472837051</v>
      </c>
      <c r="E351" s="122">
        <v>1.483660779499793E-2</v>
      </c>
      <c r="F351" s="122">
        <v>2080.0888209378008</v>
      </c>
      <c r="G351" s="122">
        <v>0</v>
      </c>
      <c r="H351" s="122">
        <v>0</v>
      </c>
      <c r="I351" s="122">
        <v>0</v>
      </c>
      <c r="J351" s="122">
        <v>0</v>
      </c>
      <c r="K351" s="123">
        <v>286484.74441727751</v>
      </c>
    </row>
    <row r="352" spans="2:11" s="184" customFormat="1" x14ac:dyDescent="0.3">
      <c r="B352" s="212"/>
      <c r="C352" s="213"/>
      <c r="D352" s="213"/>
      <c r="E352" s="213"/>
      <c r="F352" s="213"/>
      <c r="G352" s="213"/>
      <c r="H352" s="213"/>
      <c r="I352" s="213"/>
      <c r="J352" s="213"/>
      <c r="K352" s="213"/>
    </row>
    <row r="353" spans="2:11" ht="20.399999999999999" x14ac:dyDescent="0.45">
      <c r="B353" s="25" t="s">
        <v>44</v>
      </c>
      <c r="C353" s="25"/>
    </row>
    <row r="354" spans="2:11" ht="18" x14ac:dyDescent="0.35">
      <c r="B354" s="24" t="s">
        <v>18</v>
      </c>
      <c r="C354" s="24"/>
    </row>
    <row r="355" spans="2:11" x14ac:dyDescent="0.3">
      <c r="B355" s="124" t="s">
        <v>2</v>
      </c>
      <c r="C355" s="124" t="s">
        <v>10</v>
      </c>
      <c r="D355" s="124" t="s">
        <v>11</v>
      </c>
      <c r="E355" s="124" t="s">
        <v>9</v>
      </c>
      <c r="F355" s="124" t="s">
        <v>31</v>
      </c>
      <c r="G355" s="124" t="s">
        <v>6</v>
      </c>
      <c r="H355" s="124" t="s">
        <v>7</v>
      </c>
      <c r="I355" s="124" t="s">
        <v>5</v>
      </c>
      <c r="J355" s="124" t="s">
        <v>8</v>
      </c>
      <c r="K355" s="124" t="s">
        <v>29</v>
      </c>
    </row>
    <row r="356" spans="2:11" x14ac:dyDescent="0.3">
      <c r="B356" s="10">
        <v>2022</v>
      </c>
      <c r="C356" s="113">
        <v>12417.57806836449</v>
      </c>
      <c r="D356" s="113">
        <v>804719.88827458199</v>
      </c>
      <c r="E356" s="113">
        <v>839.70250030689931</v>
      </c>
      <c r="F356" s="113">
        <v>21.162855004945971</v>
      </c>
      <c r="G356" s="113">
        <v>140.8559571498447</v>
      </c>
      <c r="H356" s="113">
        <v>115.0739354933495</v>
      </c>
      <c r="I356" s="113">
        <v>0</v>
      </c>
      <c r="J356" s="113">
        <v>0</v>
      </c>
      <c r="K356" s="114">
        <v>818254.26159090165</v>
      </c>
    </row>
    <row r="357" spans="2:11" x14ac:dyDescent="0.3">
      <c r="B357" s="10">
        <v>2023</v>
      </c>
      <c r="C357" s="116">
        <v>12942.657844166109</v>
      </c>
      <c r="D357" s="116">
        <v>861605.62631472363</v>
      </c>
      <c r="E357" s="116">
        <v>956.214354042183</v>
      </c>
      <c r="F357" s="116">
        <v>25.309897042335539</v>
      </c>
      <c r="G357" s="116">
        <v>199.6383486072512</v>
      </c>
      <c r="H357" s="116">
        <v>159.1078342659556</v>
      </c>
      <c r="I357" s="116">
        <v>0</v>
      </c>
      <c r="J357" s="116">
        <v>0</v>
      </c>
      <c r="K357" s="117">
        <v>875888.55459284759</v>
      </c>
    </row>
    <row r="358" spans="2:11" x14ac:dyDescent="0.3">
      <c r="B358" s="10">
        <v>2024</v>
      </c>
      <c r="C358" s="116">
        <v>12311.60291321363</v>
      </c>
      <c r="D358" s="116">
        <v>622006.14634109219</v>
      </c>
      <c r="E358" s="116">
        <v>967.62069400702796</v>
      </c>
      <c r="F358" s="116">
        <v>27.696930551436409</v>
      </c>
      <c r="G358" s="116">
        <v>237.7894999061844</v>
      </c>
      <c r="H358" s="116">
        <v>141.66506650428511</v>
      </c>
      <c r="I358" s="116">
        <v>0</v>
      </c>
      <c r="J358" s="116">
        <v>0</v>
      </c>
      <c r="K358" s="117">
        <v>635692.52144527494</v>
      </c>
    </row>
    <row r="359" spans="2:11" x14ac:dyDescent="0.3">
      <c r="B359" s="10">
        <v>2025</v>
      </c>
      <c r="C359" s="116">
        <v>11758.87655143027</v>
      </c>
      <c r="D359" s="116">
        <v>592809.00707071566</v>
      </c>
      <c r="E359" s="116">
        <v>955.20460024307522</v>
      </c>
      <c r="F359" s="116">
        <v>29.868138951989501</v>
      </c>
      <c r="G359" s="116">
        <v>270.19620370940947</v>
      </c>
      <c r="H359" s="116">
        <v>153.3840276818037</v>
      </c>
      <c r="I359" s="116">
        <v>0</v>
      </c>
      <c r="J359" s="116">
        <v>0</v>
      </c>
      <c r="K359" s="117">
        <v>605976.5365927323</v>
      </c>
    </row>
    <row r="360" spans="2:11" x14ac:dyDescent="0.3">
      <c r="B360" s="10">
        <v>2026</v>
      </c>
      <c r="C360" s="116">
        <v>11229.37321139196</v>
      </c>
      <c r="D360" s="116">
        <v>575891.84348651208</v>
      </c>
      <c r="E360" s="116">
        <v>917.98596179199137</v>
      </c>
      <c r="F360" s="116">
        <v>31.795128407502698</v>
      </c>
      <c r="G360" s="116">
        <v>294.39588883192118</v>
      </c>
      <c r="H360" s="116">
        <v>166.71618564069419</v>
      </c>
      <c r="I360" s="116">
        <v>0</v>
      </c>
      <c r="J360" s="116">
        <v>0</v>
      </c>
      <c r="K360" s="117">
        <v>588532.10986257612</v>
      </c>
    </row>
    <row r="361" spans="2:11" x14ac:dyDescent="0.3">
      <c r="B361" s="10">
        <v>2027</v>
      </c>
      <c r="C361" s="116">
        <v>10696.77558136739</v>
      </c>
      <c r="D361" s="116">
        <v>542179.00047852041</v>
      </c>
      <c r="E361" s="116">
        <v>867.24843342750216</v>
      </c>
      <c r="F361" s="116">
        <v>30.064927315930841</v>
      </c>
      <c r="G361" s="116">
        <v>310.13994526557059</v>
      </c>
      <c r="H361" s="116">
        <v>173.8437009776151</v>
      </c>
      <c r="I361" s="116">
        <v>0</v>
      </c>
      <c r="J361" s="116">
        <v>0</v>
      </c>
      <c r="K361" s="117">
        <v>554257.07306687441</v>
      </c>
    </row>
    <row r="362" spans="2:11" x14ac:dyDescent="0.3">
      <c r="B362" s="10">
        <v>2028</v>
      </c>
      <c r="C362" s="116">
        <v>10171.38338098959</v>
      </c>
      <c r="D362" s="116">
        <v>506140.85510941542</v>
      </c>
      <c r="E362" s="116">
        <v>803.43095370646233</v>
      </c>
      <c r="F362" s="116">
        <v>28.291475369942059</v>
      </c>
      <c r="G362" s="116">
        <v>316.57203657036968</v>
      </c>
      <c r="H362" s="116">
        <v>175.30487454992021</v>
      </c>
      <c r="I362" s="116">
        <v>0</v>
      </c>
      <c r="J362" s="116">
        <v>0</v>
      </c>
      <c r="K362" s="117">
        <v>517635.83783060161</v>
      </c>
    </row>
    <row r="363" spans="2:11" x14ac:dyDescent="0.3">
      <c r="B363" s="11">
        <v>2029</v>
      </c>
      <c r="C363" s="116">
        <v>9676.3770759955678</v>
      </c>
      <c r="D363" s="116">
        <v>471014.5559342769</v>
      </c>
      <c r="E363" s="116">
        <v>730.43240975410708</v>
      </c>
      <c r="F363" s="116">
        <v>26.65911940847619</v>
      </c>
      <c r="G363" s="116">
        <v>315.52446913120008</v>
      </c>
      <c r="H363" s="116">
        <v>173.10551056748631</v>
      </c>
      <c r="I363" s="116">
        <v>0</v>
      </c>
      <c r="J363" s="116">
        <v>0</v>
      </c>
      <c r="K363" s="117">
        <v>481936.65451913368</v>
      </c>
    </row>
    <row r="364" spans="2:11" x14ac:dyDescent="0.3">
      <c r="B364" s="10">
        <v>2030</v>
      </c>
      <c r="C364" s="119">
        <v>9194.3438908302487</v>
      </c>
      <c r="D364" s="119">
        <v>423240.83413845202</v>
      </c>
      <c r="E364" s="119">
        <v>652.15789114509641</v>
      </c>
      <c r="F364" s="119">
        <v>24.952382792657669</v>
      </c>
      <c r="G364" s="119">
        <v>306.74771278688632</v>
      </c>
      <c r="H364" s="119">
        <v>163.5003990800144</v>
      </c>
      <c r="I364" s="119">
        <v>0</v>
      </c>
      <c r="J364" s="119">
        <v>0</v>
      </c>
      <c r="K364" s="120">
        <v>433582.53641508683</v>
      </c>
    </row>
    <row r="365" spans="2:11" x14ac:dyDescent="0.3">
      <c r="B365" s="12">
        <v>2031</v>
      </c>
      <c r="C365" s="116">
        <v>8680.1088105424278</v>
      </c>
      <c r="D365" s="116">
        <v>397692.53988111822</v>
      </c>
      <c r="E365" s="116">
        <v>577.20938332410628</v>
      </c>
      <c r="F365" s="116">
        <v>22.584945897128609</v>
      </c>
      <c r="G365" s="116">
        <v>293.98301747664277</v>
      </c>
      <c r="H365" s="116">
        <v>161.2262471047587</v>
      </c>
      <c r="I365" s="116">
        <v>0</v>
      </c>
      <c r="J365" s="116">
        <v>0</v>
      </c>
      <c r="K365" s="117">
        <v>407427.65228546329</v>
      </c>
    </row>
    <row r="366" spans="2:11" x14ac:dyDescent="0.3">
      <c r="B366" s="10">
        <v>2032</v>
      </c>
      <c r="C366" s="116">
        <v>8147.3683038880081</v>
      </c>
      <c r="D366" s="116">
        <v>370395.03614055668</v>
      </c>
      <c r="E366" s="116">
        <v>507.09839634350891</v>
      </c>
      <c r="F366" s="116">
        <v>20.8473577364168</v>
      </c>
      <c r="G366" s="116">
        <v>279.28077387214148</v>
      </c>
      <c r="H366" s="116">
        <v>158.02445154163959</v>
      </c>
      <c r="I366" s="116">
        <v>0</v>
      </c>
      <c r="J366" s="116">
        <v>0</v>
      </c>
      <c r="K366" s="117">
        <v>379507.65542393841</v>
      </c>
    </row>
    <row r="367" spans="2:11" x14ac:dyDescent="0.3">
      <c r="B367" s="10">
        <v>2033</v>
      </c>
      <c r="C367" s="116">
        <v>7558.6002225009233</v>
      </c>
      <c r="D367" s="116">
        <v>341508.76590379281</v>
      </c>
      <c r="E367" s="116">
        <v>441.84260600662509</v>
      </c>
      <c r="F367" s="116">
        <v>19.22937877343109</v>
      </c>
      <c r="G367" s="116">
        <v>260.89701632340689</v>
      </c>
      <c r="H367" s="116">
        <v>154.63444362609661</v>
      </c>
      <c r="I367" s="116">
        <v>0</v>
      </c>
      <c r="J367" s="116">
        <v>0</v>
      </c>
      <c r="K367" s="117">
        <v>349943.96957102319</v>
      </c>
    </row>
    <row r="368" spans="2:11" x14ac:dyDescent="0.3">
      <c r="B368" s="10">
        <v>2034</v>
      </c>
      <c r="C368" s="116">
        <v>6946.7188015445536</v>
      </c>
      <c r="D368" s="116">
        <v>312364.646363598</v>
      </c>
      <c r="E368" s="116">
        <v>379.87923990525729</v>
      </c>
      <c r="F368" s="116">
        <v>17.610799026138821</v>
      </c>
      <c r="G368" s="116">
        <v>239.70413807424089</v>
      </c>
      <c r="H368" s="116">
        <v>149.98065635784931</v>
      </c>
      <c r="I368" s="116">
        <v>0</v>
      </c>
      <c r="J368" s="116">
        <v>0</v>
      </c>
      <c r="K368" s="117">
        <v>320098.53999850602</v>
      </c>
    </row>
    <row r="369" spans="2:11" x14ac:dyDescent="0.3">
      <c r="B369" s="10">
        <v>2035</v>
      </c>
      <c r="C369" s="116">
        <v>6300.9325324176771</v>
      </c>
      <c r="D369" s="116">
        <v>283157.24809419079</v>
      </c>
      <c r="E369" s="116">
        <v>324.71400605374441</v>
      </c>
      <c r="F369" s="116">
        <v>16.059950339827889</v>
      </c>
      <c r="G369" s="116">
        <v>219.27934467355229</v>
      </c>
      <c r="H369" s="116">
        <v>146.25914532394711</v>
      </c>
      <c r="I369" s="116">
        <v>0</v>
      </c>
      <c r="J369" s="116">
        <v>0</v>
      </c>
      <c r="K369" s="117">
        <v>290164.49307299958</v>
      </c>
    </row>
    <row r="370" spans="2:11" x14ac:dyDescent="0.3">
      <c r="B370" s="10">
        <v>2036</v>
      </c>
      <c r="C370" s="116">
        <v>5659.6663733372034</v>
      </c>
      <c r="D370" s="116">
        <v>254945.59344256541</v>
      </c>
      <c r="E370" s="116">
        <v>275.97792216368379</v>
      </c>
      <c r="F370" s="116">
        <v>13.793834038061309</v>
      </c>
      <c r="G370" s="116">
        <v>199.39756359524591</v>
      </c>
      <c r="H370" s="116">
        <v>137.38278053691701</v>
      </c>
      <c r="I370" s="116">
        <v>0</v>
      </c>
      <c r="J370" s="116">
        <v>0</v>
      </c>
      <c r="K370" s="117">
        <v>261231.81191623659</v>
      </c>
    </row>
    <row r="371" spans="2:11" x14ac:dyDescent="0.3">
      <c r="B371" s="10">
        <v>2037</v>
      </c>
      <c r="C371" s="116">
        <v>5058.8947539633464</v>
      </c>
      <c r="D371" s="116">
        <v>228548.46258214209</v>
      </c>
      <c r="E371" s="116">
        <v>232.55491380573969</v>
      </c>
      <c r="F371" s="116">
        <v>12.04009901150792</v>
      </c>
      <c r="G371" s="116">
        <v>179.36124508123669</v>
      </c>
      <c r="H371" s="116">
        <v>128.11975589060589</v>
      </c>
      <c r="I371" s="116">
        <v>0</v>
      </c>
      <c r="J371" s="116">
        <v>0</v>
      </c>
      <c r="K371" s="117">
        <v>234159.43334989451</v>
      </c>
    </row>
    <row r="372" spans="2:11" x14ac:dyDescent="0.3">
      <c r="B372" s="10">
        <v>2038</v>
      </c>
      <c r="C372" s="116">
        <v>4482.3474020229169</v>
      </c>
      <c r="D372" s="116">
        <v>203820.1488013998</v>
      </c>
      <c r="E372" s="116">
        <v>193.55922598280119</v>
      </c>
      <c r="F372" s="116">
        <v>10.36756490547951</v>
      </c>
      <c r="G372" s="116">
        <v>160.37111093325251</v>
      </c>
      <c r="H372" s="116">
        <v>120.0667078591792</v>
      </c>
      <c r="I372" s="116">
        <v>0</v>
      </c>
      <c r="J372" s="116">
        <v>0</v>
      </c>
      <c r="K372" s="117">
        <v>208786.86081310341</v>
      </c>
    </row>
    <row r="373" spans="2:11" x14ac:dyDescent="0.3">
      <c r="B373" s="11">
        <v>2039</v>
      </c>
      <c r="C373" s="116">
        <v>3940.658385901866</v>
      </c>
      <c r="D373" s="116">
        <v>180899.38313430309</v>
      </c>
      <c r="E373" s="116">
        <v>160.2173040823202</v>
      </c>
      <c r="F373" s="116">
        <v>9.1440485972474832</v>
      </c>
      <c r="G373" s="116">
        <v>142.82270167044109</v>
      </c>
      <c r="H373" s="116">
        <v>111.4588415896167</v>
      </c>
      <c r="I373" s="116">
        <v>0</v>
      </c>
      <c r="J373" s="116">
        <v>0</v>
      </c>
      <c r="K373" s="117">
        <v>185263.68441614459</v>
      </c>
    </row>
    <row r="374" spans="2:11" x14ac:dyDescent="0.3">
      <c r="B374" s="10">
        <v>2040</v>
      </c>
      <c r="C374" s="119">
        <v>3450.8693967927502</v>
      </c>
      <c r="D374" s="119">
        <v>159597.11906338291</v>
      </c>
      <c r="E374" s="119">
        <v>130.9857878921292</v>
      </c>
      <c r="F374" s="119">
        <v>7.5168891229235051</v>
      </c>
      <c r="G374" s="119">
        <v>125.75641821757969</v>
      </c>
      <c r="H374" s="119">
        <v>101.4585593404142</v>
      </c>
      <c r="I374" s="119">
        <v>0</v>
      </c>
      <c r="J374" s="119">
        <v>0</v>
      </c>
      <c r="K374" s="120">
        <v>163413.70611474881</v>
      </c>
    </row>
    <row r="375" spans="2:11" x14ac:dyDescent="0.3">
      <c r="B375" s="12">
        <v>2041</v>
      </c>
      <c r="C375" s="116">
        <v>3003.4121920197499</v>
      </c>
      <c r="D375" s="116">
        <v>140597.6671027689</v>
      </c>
      <c r="E375" s="116">
        <v>106.52315730678851</v>
      </c>
      <c r="F375" s="116">
        <v>6.373801399336732</v>
      </c>
      <c r="G375" s="116">
        <v>109.9807657205957</v>
      </c>
      <c r="H375" s="116">
        <v>91.999456923635307</v>
      </c>
      <c r="I375" s="116">
        <v>0</v>
      </c>
      <c r="J375" s="116">
        <v>0</v>
      </c>
      <c r="K375" s="117">
        <v>143915.95647613899</v>
      </c>
    </row>
    <row r="376" spans="2:11" x14ac:dyDescent="0.3">
      <c r="B376" s="10">
        <v>2042</v>
      </c>
      <c r="C376" s="116">
        <v>2601.6657553999448</v>
      </c>
      <c r="D376" s="116">
        <v>123209.19681417471</v>
      </c>
      <c r="E376" s="116">
        <v>85.503987248647007</v>
      </c>
      <c r="F376" s="116">
        <v>4.8669688333301391</v>
      </c>
      <c r="G376" s="116">
        <v>95.706145148964183</v>
      </c>
      <c r="H376" s="116">
        <v>82.36454175142606</v>
      </c>
      <c r="I376" s="116">
        <v>0</v>
      </c>
      <c r="J376" s="116">
        <v>0</v>
      </c>
      <c r="K376" s="117">
        <v>126079.30421255709</v>
      </c>
    </row>
    <row r="377" spans="2:11" x14ac:dyDescent="0.3">
      <c r="B377" s="10">
        <v>2043</v>
      </c>
      <c r="C377" s="116">
        <v>2236.6023755218371</v>
      </c>
      <c r="D377" s="116">
        <v>107292.0829755257</v>
      </c>
      <c r="E377" s="116">
        <v>68.018409098210711</v>
      </c>
      <c r="F377" s="116">
        <v>3.889865165587211</v>
      </c>
      <c r="G377" s="116">
        <v>82.788051003331702</v>
      </c>
      <c r="H377" s="116">
        <v>73.315410398188689</v>
      </c>
      <c r="I377" s="116">
        <v>0</v>
      </c>
      <c r="J377" s="116">
        <v>0</v>
      </c>
      <c r="K377" s="117">
        <v>109756.6970867128</v>
      </c>
    </row>
    <row r="378" spans="2:11" x14ac:dyDescent="0.3">
      <c r="B378" s="10">
        <v>2044</v>
      </c>
      <c r="C378" s="116">
        <v>1906.767179997292</v>
      </c>
      <c r="D378" s="116">
        <v>92880.758779569005</v>
      </c>
      <c r="E378" s="116">
        <v>53.084916962156157</v>
      </c>
      <c r="F378" s="116">
        <v>3.0588974423112818</v>
      </c>
      <c r="G378" s="116">
        <v>70.680182721404776</v>
      </c>
      <c r="H378" s="116">
        <v>66.446075957426672</v>
      </c>
      <c r="I378" s="116">
        <v>0</v>
      </c>
      <c r="J378" s="116">
        <v>0</v>
      </c>
      <c r="K378" s="117">
        <v>94980.796032649581</v>
      </c>
    </row>
    <row r="379" spans="2:11" x14ac:dyDescent="0.3">
      <c r="B379" s="10">
        <v>2045</v>
      </c>
      <c r="C379" s="116">
        <v>1610.958605406511</v>
      </c>
      <c r="D379" s="116">
        <v>79939.985583204441</v>
      </c>
      <c r="E379" s="116">
        <v>41.104586968170771</v>
      </c>
      <c r="F379" s="116">
        <v>2.298778984852111</v>
      </c>
      <c r="G379" s="116">
        <v>59.814079498754573</v>
      </c>
      <c r="H379" s="116">
        <v>60.143142501697611</v>
      </c>
      <c r="I379" s="116">
        <v>0</v>
      </c>
      <c r="J379" s="116">
        <v>0</v>
      </c>
      <c r="K379" s="117">
        <v>81714.30477656443</v>
      </c>
    </row>
    <row r="380" spans="2:11" x14ac:dyDescent="0.3">
      <c r="B380" s="10">
        <v>2046</v>
      </c>
      <c r="C380" s="116">
        <v>1352.032744303749</v>
      </c>
      <c r="D380" s="116">
        <v>68376.446190138784</v>
      </c>
      <c r="E380" s="116">
        <v>31.970295490817819</v>
      </c>
      <c r="F380" s="116">
        <v>1.6765710648742229</v>
      </c>
      <c r="G380" s="116">
        <v>50.143927504221573</v>
      </c>
      <c r="H380" s="116">
        <v>55.156425437669952</v>
      </c>
      <c r="I380" s="116">
        <v>0</v>
      </c>
      <c r="J380" s="116">
        <v>0</v>
      </c>
      <c r="K380" s="117">
        <v>69867.42615394012</v>
      </c>
    </row>
    <row r="381" spans="2:11" x14ac:dyDescent="0.3">
      <c r="B381" s="10">
        <v>2047</v>
      </c>
      <c r="C381" s="116">
        <v>1126.359480746544</v>
      </c>
      <c r="D381" s="116">
        <v>58136.664421189053</v>
      </c>
      <c r="E381" s="116">
        <v>24.17889845926463</v>
      </c>
      <c r="F381" s="116">
        <v>1.105357785577324</v>
      </c>
      <c r="G381" s="116">
        <v>41.626699146065818</v>
      </c>
      <c r="H381" s="116">
        <v>50.294429665802703</v>
      </c>
      <c r="I381" s="116">
        <v>0</v>
      </c>
      <c r="J381" s="116">
        <v>0</v>
      </c>
      <c r="K381" s="117">
        <v>59380.229286992297</v>
      </c>
    </row>
    <row r="382" spans="2:11" x14ac:dyDescent="0.3">
      <c r="B382" s="10">
        <v>2048</v>
      </c>
      <c r="C382" s="116">
        <v>926.08779701929882</v>
      </c>
      <c r="D382" s="116">
        <v>49091.273779074952</v>
      </c>
      <c r="E382" s="116">
        <v>18.22532905106808</v>
      </c>
      <c r="F382" s="116">
        <v>0.68617016902087791</v>
      </c>
      <c r="G382" s="116">
        <v>34.186270820308778</v>
      </c>
      <c r="H382" s="116">
        <v>46.255555054851058</v>
      </c>
      <c r="I382" s="116">
        <v>0</v>
      </c>
      <c r="J382" s="116">
        <v>0</v>
      </c>
      <c r="K382" s="117">
        <v>50116.714901189502</v>
      </c>
    </row>
    <row r="383" spans="2:11" x14ac:dyDescent="0.3">
      <c r="B383" s="11">
        <v>2049</v>
      </c>
      <c r="C383" s="116">
        <v>758.09437257420109</v>
      </c>
      <c r="D383" s="116">
        <v>41132.421546041172</v>
      </c>
      <c r="E383" s="116">
        <v>13.714370879017769</v>
      </c>
      <c r="F383" s="116">
        <v>0.36982524377272552</v>
      </c>
      <c r="G383" s="116">
        <v>27.54164908945263</v>
      </c>
      <c r="H383" s="116">
        <v>42.319414866203878</v>
      </c>
      <c r="I383" s="116">
        <v>0</v>
      </c>
      <c r="J383" s="116">
        <v>0</v>
      </c>
      <c r="K383" s="117">
        <v>41974.461178693833</v>
      </c>
    </row>
    <row r="384" spans="2:11" x14ac:dyDescent="0.3">
      <c r="B384" s="10">
        <v>2050</v>
      </c>
      <c r="C384" s="119">
        <v>611.40042409535624</v>
      </c>
      <c r="D384" s="119">
        <v>34151.577789497518</v>
      </c>
      <c r="E384" s="119">
        <v>10.4235534509472</v>
      </c>
      <c r="F384" s="119">
        <v>0.2170328642524075</v>
      </c>
      <c r="G384" s="119">
        <v>22.367650203728239</v>
      </c>
      <c r="H384" s="119">
        <v>38.450604221535627</v>
      </c>
      <c r="I384" s="119">
        <v>0</v>
      </c>
      <c r="J384" s="119">
        <v>0</v>
      </c>
      <c r="K384" s="120">
        <v>34834.437054333343</v>
      </c>
    </row>
    <row r="385" spans="2:11" x14ac:dyDescent="0.3">
      <c r="B385" s="12">
        <v>2051</v>
      </c>
      <c r="C385" s="116">
        <v>784.94890935548074</v>
      </c>
      <c r="D385" s="116">
        <v>27983.00982909611</v>
      </c>
      <c r="E385" s="116">
        <v>7.8360019379221697</v>
      </c>
      <c r="F385" s="116">
        <v>0.1132273609261763</v>
      </c>
      <c r="G385" s="116">
        <v>17.84432923883077</v>
      </c>
      <c r="H385" s="116">
        <v>34.802492030982179</v>
      </c>
      <c r="I385" s="116">
        <v>0</v>
      </c>
      <c r="J385" s="116">
        <v>0</v>
      </c>
      <c r="K385" s="117">
        <v>28828.554789020251</v>
      </c>
    </row>
    <row r="386" spans="2:11" x14ac:dyDescent="0.3">
      <c r="B386" s="10">
        <v>2052</v>
      </c>
      <c r="C386" s="116">
        <v>1117.0230698759681</v>
      </c>
      <c r="D386" s="116">
        <v>22655.25339377797</v>
      </c>
      <c r="E386" s="116">
        <v>5.6035614267027256</v>
      </c>
      <c r="F386" s="116">
        <v>7.888865954022195E-2</v>
      </c>
      <c r="G386" s="116">
        <v>14.21142561137018</v>
      </c>
      <c r="H386" s="116">
        <v>30.857753172171531</v>
      </c>
      <c r="I386" s="116">
        <v>0</v>
      </c>
      <c r="J386" s="116">
        <v>0</v>
      </c>
      <c r="K386" s="117">
        <v>23823.028092523731</v>
      </c>
    </row>
    <row r="387" spans="2:11" x14ac:dyDescent="0.3">
      <c r="B387" s="10">
        <v>2053</v>
      </c>
      <c r="C387" s="116">
        <v>1451.399766051461</v>
      </c>
      <c r="D387" s="116">
        <v>18122.100800516189</v>
      </c>
      <c r="E387" s="116">
        <v>3.978317400861811</v>
      </c>
      <c r="F387" s="116">
        <v>5.1485449712287738E-2</v>
      </c>
      <c r="G387" s="116">
        <v>11.102356722770869</v>
      </c>
      <c r="H387" s="116">
        <v>27.852244297378789</v>
      </c>
      <c r="I387" s="116">
        <v>0</v>
      </c>
      <c r="J387" s="116">
        <v>0</v>
      </c>
      <c r="K387" s="117">
        <v>19616.484970438381</v>
      </c>
    </row>
    <row r="388" spans="2:11" x14ac:dyDescent="0.3">
      <c r="B388" s="10">
        <v>2054</v>
      </c>
      <c r="C388" s="116">
        <v>1783.846095627626</v>
      </c>
      <c r="D388" s="116">
        <v>14308.748144163481</v>
      </c>
      <c r="E388" s="116">
        <v>2.737517390245324</v>
      </c>
      <c r="F388" s="116">
        <v>3.2083451078148043E-2</v>
      </c>
      <c r="G388" s="116">
        <v>8.5390989093891054</v>
      </c>
      <c r="H388" s="116">
        <v>24.892289398874521</v>
      </c>
      <c r="I388" s="116">
        <v>0</v>
      </c>
      <c r="J388" s="116">
        <v>0</v>
      </c>
      <c r="K388" s="117">
        <v>16128.795228940689</v>
      </c>
    </row>
    <row r="389" spans="2:11" x14ac:dyDescent="0.3">
      <c r="B389" s="10">
        <v>2055</v>
      </c>
      <c r="C389" s="116">
        <v>2110.1571192944721</v>
      </c>
      <c r="D389" s="116">
        <v>11163.525110613369</v>
      </c>
      <c r="E389" s="116">
        <v>2.0834200775051741</v>
      </c>
      <c r="F389" s="116">
        <v>1.9533541237280801E-2</v>
      </c>
      <c r="G389" s="116">
        <v>6.3724676093891244</v>
      </c>
      <c r="H389" s="116">
        <v>21.994908913131049</v>
      </c>
      <c r="I389" s="116">
        <v>0</v>
      </c>
      <c r="J389" s="116">
        <v>0</v>
      </c>
      <c r="K389" s="117">
        <v>13304.1525600491</v>
      </c>
    </row>
    <row r="390" spans="2:11" x14ac:dyDescent="0.3">
      <c r="B390" s="10">
        <v>2056</v>
      </c>
      <c r="C390" s="116">
        <v>2426.4820201483849</v>
      </c>
      <c r="D390" s="116">
        <v>8571.5703957851383</v>
      </c>
      <c r="E390" s="116">
        <v>1.6214780964691859</v>
      </c>
      <c r="F390" s="116">
        <v>1.269284728775143E-2</v>
      </c>
      <c r="G390" s="116">
        <v>4.8943067211496372</v>
      </c>
      <c r="H390" s="116">
        <v>19.170526887491778</v>
      </c>
      <c r="I390" s="116">
        <v>0</v>
      </c>
      <c r="J390" s="116">
        <v>0</v>
      </c>
      <c r="K390" s="117">
        <v>11023.75142048592</v>
      </c>
    </row>
    <row r="391" spans="2:11" x14ac:dyDescent="0.3">
      <c r="B391" s="10">
        <v>2057</v>
      </c>
      <c r="C391" s="116">
        <v>2734.168013757981</v>
      </c>
      <c r="D391" s="116">
        <v>6473.2935697288249</v>
      </c>
      <c r="E391" s="116">
        <v>1.2869645700269821</v>
      </c>
      <c r="F391" s="116">
        <v>1.1567541069880709E-2</v>
      </c>
      <c r="G391" s="116">
        <v>3.9705449070990531</v>
      </c>
      <c r="H391" s="116">
        <v>16.43687408674668</v>
      </c>
      <c r="I391" s="116">
        <v>0</v>
      </c>
      <c r="J391" s="116">
        <v>0</v>
      </c>
      <c r="K391" s="117">
        <v>9229.1675345917502</v>
      </c>
    </row>
    <row r="392" spans="2:11" x14ac:dyDescent="0.3">
      <c r="B392" s="10">
        <v>2058</v>
      </c>
      <c r="C392" s="116">
        <v>3032.5305196419649</v>
      </c>
      <c r="D392" s="116">
        <v>4802.394419002052</v>
      </c>
      <c r="E392" s="116">
        <v>1.003663582013276</v>
      </c>
      <c r="F392" s="116">
        <v>1.159002319898399E-2</v>
      </c>
      <c r="G392" s="116">
        <v>3.2589817728049169</v>
      </c>
      <c r="H392" s="116">
        <v>14.39215360934706</v>
      </c>
      <c r="I392" s="116">
        <v>0</v>
      </c>
      <c r="J392" s="116">
        <v>0</v>
      </c>
      <c r="K392" s="117">
        <v>7853.5913276313822</v>
      </c>
    </row>
    <row r="393" spans="2:11" x14ac:dyDescent="0.3">
      <c r="B393" s="10">
        <v>2059</v>
      </c>
      <c r="C393" s="116">
        <v>3317.3408485060859</v>
      </c>
      <c r="D393" s="116">
        <v>3494.134181123241</v>
      </c>
      <c r="E393" s="116">
        <v>0.81412588185527879</v>
      </c>
      <c r="F393" s="116">
        <v>1.161021952521624E-2</v>
      </c>
      <c r="G393" s="116">
        <v>2.6220081500647661</v>
      </c>
      <c r="H393" s="116">
        <v>12.505604156794989</v>
      </c>
      <c r="I393" s="116">
        <v>0</v>
      </c>
      <c r="J393" s="116">
        <v>0</v>
      </c>
      <c r="K393" s="117">
        <v>6827.4283780375672</v>
      </c>
    </row>
    <row r="394" spans="2:11" x14ac:dyDescent="0.3">
      <c r="B394" s="10">
        <v>2060</v>
      </c>
      <c r="C394" s="122">
        <v>3585.5575847505461</v>
      </c>
      <c r="D394" s="122">
        <v>2500.520267118095</v>
      </c>
      <c r="E394" s="122">
        <v>0.6835948866783309</v>
      </c>
      <c r="F394" s="122">
        <v>1.1633231439425131E-2</v>
      </c>
      <c r="G394" s="122">
        <v>2.0596992183324478</v>
      </c>
      <c r="H394" s="122">
        <v>10.756188799747751</v>
      </c>
      <c r="I394" s="122">
        <v>0</v>
      </c>
      <c r="J394" s="122">
        <v>0</v>
      </c>
      <c r="K394" s="123">
        <v>6099.5889680048394</v>
      </c>
    </row>
  </sheetData>
  <mergeCells count="1">
    <mergeCell ref="C5:J11"/>
  </mergeCells>
  <pageMargins left="0.7" right="0.7" top="0.75" bottom="0.75" header="0.3" footer="0.3"/>
  <pageSetup paperSize="9" orientation="portrait" horizontalDpi="30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4"/>
  <sheetViews>
    <sheetView zoomScale="80" zoomScaleNormal="80" workbookViewId="0"/>
  </sheetViews>
  <sheetFormatPr defaultRowHeight="14.4" x14ac:dyDescent="0.3"/>
  <cols>
    <col min="3" max="3" width="15.109375" customWidth="1"/>
    <col min="4" max="4" width="14.6640625" customWidth="1"/>
    <col min="5" max="5" width="15.6640625" customWidth="1"/>
    <col min="6" max="6" width="18.33203125" customWidth="1"/>
    <col min="7" max="7" width="18.5546875" customWidth="1"/>
    <col min="8" max="8" width="17.5546875" customWidth="1"/>
    <col min="9" max="9" width="14.6640625" customWidth="1"/>
    <col min="10" max="10" width="18.109375" customWidth="1"/>
    <col min="11" max="12" width="14.6640625" customWidth="1"/>
    <col min="13" max="13" width="17.109375" customWidth="1"/>
    <col min="14" max="15" width="14.6640625" customWidth="1"/>
  </cols>
  <sheetData>
    <row r="1" spans="1:18" x14ac:dyDescent="0.3">
      <c r="A1" s="184"/>
      <c r="B1" t="s">
        <v>72</v>
      </c>
      <c r="M1" s="103" t="s">
        <v>59</v>
      </c>
      <c r="N1" s="104" t="s">
        <v>160</v>
      </c>
      <c r="Q1" s="106"/>
      <c r="R1" s="104"/>
    </row>
    <row r="2" spans="1:18" ht="20.399999999999999" x14ac:dyDescent="0.45">
      <c r="B2" s="25" t="s">
        <v>67</v>
      </c>
      <c r="C2" s="25"/>
      <c r="M2" s="105" t="s">
        <v>60</v>
      </c>
      <c r="N2" s="104" t="s">
        <v>161</v>
      </c>
      <c r="Q2" s="106"/>
      <c r="R2" s="104"/>
    </row>
    <row r="3" spans="1:18" ht="18" x14ac:dyDescent="0.35">
      <c r="B3" s="24" t="s">
        <v>28</v>
      </c>
      <c r="C3" s="24"/>
      <c r="Q3" s="107"/>
    </row>
    <row r="4" spans="1:18" ht="28.8" x14ac:dyDescent="0.3">
      <c r="B4" s="158" t="s">
        <v>2</v>
      </c>
      <c r="C4" s="158" t="s">
        <v>1</v>
      </c>
      <c r="D4" s="158" t="s">
        <v>19</v>
      </c>
      <c r="E4" s="158" t="s">
        <v>13</v>
      </c>
      <c r="F4" s="158" t="s">
        <v>12</v>
      </c>
      <c r="G4" s="158" t="s">
        <v>22</v>
      </c>
      <c r="H4" s="158" t="s">
        <v>16</v>
      </c>
      <c r="I4" s="158" t="s">
        <v>18</v>
      </c>
      <c r="J4" s="158" t="s">
        <v>62</v>
      </c>
      <c r="K4" s="158" t="s">
        <v>29</v>
      </c>
    </row>
    <row r="5" spans="1:18" ht="14.4" customHeight="1" x14ac:dyDescent="0.3">
      <c r="B5" s="206">
        <v>2015</v>
      </c>
      <c r="C5" s="283" t="s">
        <v>159</v>
      </c>
      <c r="D5" s="284"/>
      <c r="E5" s="284"/>
      <c r="F5" s="284"/>
      <c r="G5" s="284"/>
      <c r="H5" s="284"/>
      <c r="I5" s="284"/>
      <c r="J5" s="285"/>
      <c r="K5" s="207">
        <v>500000</v>
      </c>
    </row>
    <row r="6" spans="1:18" x14ac:dyDescent="0.3">
      <c r="B6" s="206">
        <v>2016</v>
      </c>
      <c r="C6" s="286"/>
      <c r="D6" s="287"/>
      <c r="E6" s="287"/>
      <c r="F6" s="287"/>
      <c r="G6" s="287"/>
      <c r="H6" s="287"/>
      <c r="I6" s="287"/>
      <c r="J6" s="288"/>
      <c r="K6" s="208">
        <v>464285.71428571426</v>
      </c>
    </row>
    <row r="7" spans="1:18" x14ac:dyDescent="0.3">
      <c r="B7" s="206">
        <v>2017</v>
      </c>
      <c r="C7" s="286"/>
      <c r="D7" s="287"/>
      <c r="E7" s="287"/>
      <c r="F7" s="287"/>
      <c r="G7" s="287"/>
      <c r="H7" s="287"/>
      <c r="I7" s="287"/>
      <c r="J7" s="288"/>
      <c r="K7" s="208">
        <v>392857.14285714284</v>
      </c>
    </row>
    <row r="8" spans="1:18" x14ac:dyDescent="0.3">
      <c r="B8" s="206">
        <v>2018</v>
      </c>
      <c r="C8" s="286"/>
      <c r="D8" s="287"/>
      <c r="E8" s="287"/>
      <c r="F8" s="287"/>
      <c r="G8" s="287"/>
      <c r="H8" s="287"/>
      <c r="I8" s="287"/>
      <c r="J8" s="288"/>
      <c r="K8" s="208">
        <v>357142.85714285716</v>
      </c>
    </row>
    <row r="9" spans="1:18" x14ac:dyDescent="0.3">
      <c r="B9" s="206">
        <v>2019</v>
      </c>
      <c r="C9" s="286"/>
      <c r="D9" s="287"/>
      <c r="E9" s="287"/>
      <c r="F9" s="287"/>
      <c r="G9" s="287"/>
      <c r="H9" s="287"/>
      <c r="I9" s="287"/>
      <c r="J9" s="288"/>
      <c r="K9" s="208">
        <v>357142.85714285716</v>
      </c>
    </row>
    <row r="10" spans="1:18" x14ac:dyDescent="0.3">
      <c r="B10" s="206">
        <v>2020</v>
      </c>
      <c r="C10" s="286"/>
      <c r="D10" s="287"/>
      <c r="E10" s="287"/>
      <c r="F10" s="287"/>
      <c r="G10" s="287"/>
      <c r="H10" s="287"/>
      <c r="I10" s="287"/>
      <c r="J10" s="288"/>
      <c r="K10" s="208">
        <v>321428.57142857142</v>
      </c>
    </row>
    <row r="11" spans="1:18" x14ac:dyDescent="0.3">
      <c r="B11" s="206">
        <v>2021</v>
      </c>
      <c r="C11" s="289"/>
      <c r="D11" s="290"/>
      <c r="E11" s="290"/>
      <c r="F11" s="290"/>
      <c r="G11" s="290"/>
      <c r="H11" s="290"/>
      <c r="I11" s="290"/>
      <c r="J11" s="291"/>
      <c r="K11" s="209">
        <v>285714.28571428574</v>
      </c>
    </row>
    <row r="12" spans="1:18" x14ac:dyDescent="0.3">
      <c r="B12" s="10">
        <v>2022</v>
      </c>
      <c r="C12" s="113">
        <v>163557.64708815809</v>
      </c>
      <c r="D12" s="113">
        <v>6993.8536851038589</v>
      </c>
      <c r="E12" s="113">
        <v>66575.463305448735</v>
      </c>
      <c r="F12" s="113">
        <v>5497.9202059362506</v>
      </c>
      <c r="G12" s="113">
        <v>17987.28047098067</v>
      </c>
      <c r="H12" s="113">
        <v>9809.3274003588303</v>
      </c>
      <c r="I12" s="113">
        <v>3108.5791956915559</v>
      </c>
      <c r="J12" s="113">
        <v>24150.43720664379</v>
      </c>
      <c r="K12" s="114">
        <v>297680.50855832192</v>
      </c>
    </row>
    <row r="13" spans="1:18" x14ac:dyDescent="0.3">
      <c r="B13" s="10">
        <v>2023</v>
      </c>
      <c r="C13" s="116">
        <v>155313.68780267789</v>
      </c>
      <c r="D13" s="116">
        <v>6596.1643986904892</v>
      </c>
      <c r="E13" s="116">
        <v>61283.126962486851</v>
      </c>
      <c r="F13" s="116">
        <v>5276.6408305988753</v>
      </c>
      <c r="G13" s="116">
        <v>19257.231483948191</v>
      </c>
      <c r="H13" s="116">
        <v>10777.13508747141</v>
      </c>
      <c r="I13" s="116">
        <v>2536.2825606776878</v>
      </c>
      <c r="J13" s="116">
        <v>28534.213684238719</v>
      </c>
      <c r="K13" s="117">
        <v>289574.48281079018</v>
      </c>
    </row>
    <row r="14" spans="1:18" x14ac:dyDescent="0.3">
      <c r="B14" s="10">
        <v>2024</v>
      </c>
      <c r="C14" s="116">
        <v>145138.1957394148</v>
      </c>
      <c r="D14" s="116">
        <v>6272.473188598452</v>
      </c>
      <c r="E14" s="116">
        <v>56464.686533409498</v>
      </c>
      <c r="F14" s="116">
        <v>5077.2700478334036</v>
      </c>
      <c r="G14" s="116">
        <v>21036.882177500869</v>
      </c>
      <c r="H14" s="116">
        <v>11728.85080492037</v>
      </c>
      <c r="I14" s="116">
        <v>1939.9800967690919</v>
      </c>
      <c r="J14" s="116">
        <v>31006.16769830084</v>
      </c>
      <c r="K14" s="117">
        <v>278664.50628674729</v>
      </c>
    </row>
    <row r="15" spans="1:18" x14ac:dyDescent="0.3">
      <c r="B15" s="10">
        <v>2025</v>
      </c>
      <c r="C15" s="116">
        <v>135880.0819662631</v>
      </c>
      <c r="D15" s="116">
        <v>5881.6152676266283</v>
      </c>
      <c r="E15" s="116">
        <v>52105.804618239352</v>
      </c>
      <c r="F15" s="116">
        <v>4877.5771132882464</v>
      </c>
      <c r="G15" s="116">
        <v>23599.472595712741</v>
      </c>
      <c r="H15" s="116">
        <v>12599.01315819276</v>
      </c>
      <c r="I15" s="116">
        <v>1493.1299321738279</v>
      </c>
      <c r="J15" s="116">
        <v>35995.837986544997</v>
      </c>
      <c r="K15" s="117">
        <v>272432.53263804159</v>
      </c>
    </row>
    <row r="16" spans="1:18" x14ac:dyDescent="0.3">
      <c r="B16" s="10">
        <v>2026</v>
      </c>
      <c r="C16" s="116">
        <v>127488.9831165191</v>
      </c>
      <c r="D16" s="116">
        <v>5427.8930013274958</v>
      </c>
      <c r="E16" s="116">
        <v>48141.384726911827</v>
      </c>
      <c r="F16" s="116">
        <v>4672.03420273963</v>
      </c>
      <c r="G16" s="116">
        <v>26776.62098359047</v>
      </c>
      <c r="H16" s="116">
        <v>13350.3792929215</v>
      </c>
      <c r="I16" s="116">
        <v>1163.094235028982</v>
      </c>
      <c r="J16" s="116">
        <v>43430.664094416708</v>
      </c>
      <c r="K16" s="117">
        <v>270451.05365345569</v>
      </c>
    </row>
    <row r="17" spans="2:11" x14ac:dyDescent="0.3">
      <c r="B17" s="10">
        <v>2027</v>
      </c>
      <c r="C17" s="116">
        <v>118837.7873903663</v>
      </c>
      <c r="D17" s="116">
        <v>4954.3352688496843</v>
      </c>
      <c r="E17" s="116">
        <v>44503.387526168488</v>
      </c>
      <c r="F17" s="116">
        <v>4456.3651023565053</v>
      </c>
      <c r="G17" s="116">
        <v>30991.195180183538</v>
      </c>
      <c r="H17" s="116">
        <v>13950.571259602581</v>
      </c>
      <c r="I17" s="116">
        <v>910.74362522928755</v>
      </c>
      <c r="J17" s="116">
        <v>51971.051202475173</v>
      </c>
      <c r="K17" s="117">
        <v>270575.43655523151</v>
      </c>
    </row>
    <row r="18" spans="2:11" x14ac:dyDescent="0.3">
      <c r="B18" s="10">
        <v>2028</v>
      </c>
      <c r="C18" s="116">
        <v>110243.9997810933</v>
      </c>
      <c r="D18" s="116">
        <v>4542.4213662557268</v>
      </c>
      <c r="E18" s="116">
        <v>41144.659809875011</v>
      </c>
      <c r="F18" s="116">
        <v>4226.253438563127</v>
      </c>
      <c r="G18" s="116">
        <v>35859.511500333298</v>
      </c>
      <c r="H18" s="116">
        <v>14373.958367758711</v>
      </c>
      <c r="I18" s="116">
        <v>718.44669995293373</v>
      </c>
      <c r="J18" s="116">
        <v>60924.512384984177</v>
      </c>
      <c r="K18" s="117">
        <v>272033.76334881631</v>
      </c>
    </row>
    <row r="19" spans="2:11" x14ac:dyDescent="0.3">
      <c r="B19" s="11">
        <v>2029</v>
      </c>
      <c r="C19" s="116">
        <v>102672.4231441398</v>
      </c>
      <c r="D19" s="116">
        <v>4185.2154385234808</v>
      </c>
      <c r="E19" s="116">
        <v>38333.048267140082</v>
      </c>
      <c r="F19" s="116">
        <v>4013.1610753353671</v>
      </c>
      <c r="G19" s="116">
        <v>41174.31641687861</v>
      </c>
      <c r="H19" s="116">
        <v>14707.71222577254</v>
      </c>
      <c r="I19" s="116">
        <v>570.91880270171407</v>
      </c>
      <c r="J19" s="116">
        <v>70206.638743151474</v>
      </c>
      <c r="K19" s="117">
        <v>275863.43411364307</v>
      </c>
    </row>
    <row r="20" spans="2:11" x14ac:dyDescent="0.3">
      <c r="B20" s="10">
        <v>2030</v>
      </c>
      <c r="C20" s="119">
        <v>95086.563566758894</v>
      </c>
      <c r="D20" s="119">
        <v>3869.2713400939319</v>
      </c>
      <c r="E20" s="119">
        <v>35863.557033603887</v>
      </c>
      <c r="F20" s="119">
        <v>3799.1621281102889</v>
      </c>
      <c r="G20" s="119">
        <v>46590.939954941183</v>
      </c>
      <c r="H20" s="119">
        <v>14889.036132787891</v>
      </c>
      <c r="I20" s="119">
        <v>455.23649197804718</v>
      </c>
      <c r="J20" s="119">
        <v>79957.407046871842</v>
      </c>
      <c r="K20" s="120">
        <v>280511.17369514599</v>
      </c>
    </row>
    <row r="21" spans="2:11" x14ac:dyDescent="0.3">
      <c r="B21" s="12">
        <v>2031</v>
      </c>
      <c r="C21" s="116">
        <v>88049.90017792031</v>
      </c>
      <c r="D21" s="116">
        <v>3568.9907210304509</v>
      </c>
      <c r="E21" s="116">
        <v>33712.326813266351</v>
      </c>
      <c r="F21" s="116">
        <v>3582.9357740724422</v>
      </c>
      <c r="G21" s="116">
        <v>50861.453616044993</v>
      </c>
      <c r="H21" s="116">
        <v>14993.49152612227</v>
      </c>
      <c r="I21" s="116">
        <v>365.86172191804337</v>
      </c>
      <c r="J21" s="116">
        <v>89958.400995820251</v>
      </c>
      <c r="K21" s="117">
        <v>285093.3613461951</v>
      </c>
    </row>
    <row r="22" spans="2:11" x14ac:dyDescent="0.3">
      <c r="B22" s="10">
        <v>2032</v>
      </c>
      <c r="C22" s="116">
        <v>81620.498870027062</v>
      </c>
      <c r="D22" s="116">
        <v>3303.046016129595</v>
      </c>
      <c r="E22" s="116">
        <v>31842.94235483314</v>
      </c>
      <c r="F22" s="116">
        <v>3368.5980144494638</v>
      </c>
      <c r="G22" s="116">
        <v>55275.261633142007</v>
      </c>
      <c r="H22" s="116">
        <v>15025.095496149999</v>
      </c>
      <c r="I22" s="116">
        <v>296.39385015377121</v>
      </c>
      <c r="J22" s="116">
        <v>99987.483971119553</v>
      </c>
      <c r="K22" s="117">
        <v>290719.3202060046</v>
      </c>
    </row>
    <row r="23" spans="2:11" x14ac:dyDescent="0.3">
      <c r="B23" s="10">
        <v>2033</v>
      </c>
      <c r="C23" s="116">
        <v>75718.872573932502</v>
      </c>
      <c r="D23" s="116">
        <v>2984.3837397659918</v>
      </c>
      <c r="E23" s="116">
        <v>30213.579563322739</v>
      </c>
      <c r="F23" s="116">
        <v>3157.7511609710591</v>
      </c>
      <c r="G23" s="116">
        <v>59319.528863467312</v>
      </c>
      <c r="H23" s="116">
        <v>14991.592209901029</v>
      </c>
      <c r="I23" s="116">
        <v>241.26510976229491</v>
      </c>
      <c r="J23" s="116">
        <v>110457.6396091179</v>
      </c>
      <c r="K23" s="117">
        <v>297084.61283024092</v>
      </c>
    </row>
    <row r="24" spans="2:11" x14ac:dyDescent="0.3">
      <c r="B24" s="10">
        <v>2034</v>
      </c>
      <c r="C24" s="116">
        <v>69816.773257733308</v>
      </c>
      <c r="D24" s="116">
        <v>2685.5332517006641</v>
      </c>
      <c r="E24" s="116">
        <v>28790.57368745749</v>
      </c>
      <c r="F24" s="116">
        <v>2952.7261134840992</v>
      </c>
      <c r="G24" s="116">
        <v>63021.081461606998</v>
      </c>
      <c r="H24" s="116">
        <v>14897.802906885499</v>
      </c>
      <c r="I24" s="116">
        <v>200.9016011944241</v>
      </c>
      <c r="J24" s="116">
        <v>121539.5685519713</v>
      </c>
      <c r="K24" s="117">
        <v>303904.96083203377</v>
      </c>
    </row>
    <row r="25" spans="2:11" x14ac:dyDescent="0.3">
      <c r="B25" s="10">
        <v>2035</v>
      </c>
      <c r="C25" s="116">
        <v>64100.756118451303</v>
      </c>
      <c r="D25" s="116">
        <v>2370.2083336554442</v>
      </c>
      <c r="E25" s="116">
        <v>27532.616810146352</v>
      </c>
      <c r="F25" s="116">
        <v>2752.4082367984211</v>
      </c>
      <c r="G25" s="116">
        <v>66280.995492863149</v>
      </c>
      <c r="H25" s="116">
        <v>14755.34378284448</v>
      </c>
      <c r="I25" s="116">
        <v>167.85121002202811</v>
      </c>
      <c r="J25" s="116">
        <v>132619.03894100719</v>
      </c>
      <c r="K25" s="117">
        <v>310579.21892578842</v>
      </c>
    </row>
    <row r="26" spans="2:11" x14ac:dyDescent="0.3">
      <c r="B26" s="10">
        <v>2036</v>
      </c>
      <c r="C26" s="116">
        <v>58698.328080083171</v>
      </c>
      <c r="D26" s="116">
        <v>2084.1166271737638</v>
      </c>
      <c r="E26" s="116">
        <v>26404.83640229292</v>
      </c>
      <c r="F26" s="116">
        <v>2558.475176842122</v>
      </c>
      <c r="G26" s="116">
        <v>68074.222329158525</v>
      </c>
      <c r="H26" s="116">
        <v>14578.22788161049</v>
      </c>
      <c r="I26" s="116">
        <v>141.2804838504284</v>
      </c>
      <c r="J26" s="116">
        <v>144645.290336281</v>
      </c>
      <c r="K26" s="117">
        <v>317184.77731729252</v>
      </c>
    </row>
    <row r="27" spans="2:11" x14ac:dyDescent="0.3">
      <c r="B27" s="10">
        <v>2037</v>
      </c>
      <c r="C27" s="116">
        <v>53293.753158896798</v>
      </c>
      <c r="D27" s="116">
        <v>1822.5599032148671</v>
      </c>
      <c r="E27" s="116">
        <v>25369.805317856179</v>
      </c>
      <c r="F27" s="116">
        <v>2370.0859355996631</v>
      </c>
      <c r="G27" s="116">
        <v>70247.948954431195</v>
      </c>
      <c r="H27" s="116">
        <v>14381.100131057159</v>
      </c>
      <c r="I27" s="116">
        <v>119.1227695830337</v>
      </c>
      <c r="J27" s="116">
        <v>156683.68317813179</v>
      </c>
      <c r="K27" s="117">
        <v>324288.05934877082</v>
      </c>
    </row>
    <row r="28" spans="2:11" x14ac:dyDescent="0.3">
      <c r="B28" s="10">
        <v>2038</v>
      </c>
      <c r="C28" s="116">
        <v>48293.73428302299</v>
      </c>
      <c r="D28" s="116">
        <v>1598.3065047050959</v>
      </c>
      <c r="E28" s="116">
        <v>24393.040325247312</v>
      </c>
      <c r="F28" s="116">
        <v>2185.3271377115411</v>
      </c>
      <c r="G28" s="116">
        <v>71904.258937745297</v>
      </c>
      <c r="H28" s="116">
        <v>14166.90737940655</v>
      </c>
      <c r="I28" s="116">
        <v>100.3117547322653</v>
      </c>
      <c r="J28" s="116">
        <v>169209.88281080211</v>
      </c>
      <c r="K28" s="117">
        <v>331851.76913337322</v>
      </c>
    </row>
    <row r="29" spans="2:11" x14ac:dyDescent="0.3">
      <c r="B29" s="11">
        <v>2039</v>
      </c>
      <c r="C29" s="116">
        <v>43700.521960288272</v>
      </c>
      <c r="D29" s="116">
        <v>1393.388816594982</v>
      </c>
      <c r="E29" s="116">
        <v>23495.493141074781</v>
      </c>
      <c r="F29" s="116">
        <v>2012.8653155784009</v>
      </c>
      <c r="G29" s="116">
        <v>73417.2277851658</v>
      </c>
      <c r="H29" s="116">
        <v>13962.754212918049</v>
      </c>
      <c r="I29" s="116">
        <v>85.012236973544859</v>
      </c>
      <c r="J29" s="116">
        <v>181497.7155080688</v>
      </c>
      <c r="K29" s="117">
        <v>339564.97897666262</v>
      </c>
    </row>
    <row r="30" spans="2:11" x14ac:dyDescent="0.3">
      <c r="B30" s="10">
        <v>2040</v>
      </c>
      <c r="C30" s="119">
        <v>39531.467336101698</v>
      </c>
      <c r="D30" s="119">
        <v>1199.987126036028</v>
      </c>
      <c r="E30" s="119">
        <v>22612.59536863874</v>
      </c>
      <c r="F30" s="119">
        <v>1846.8915057008869</v>
      </c>
      <c r="G30" s="119">
        <v>74708.845931630116</v>
      </c>
      <c r="H30" s="119">
        <v>13751.41404871216</v>
      </c>
      <c r="I30" s="119">
        <v>71.971932834576194</v>
      </c>
      <c r="J30" s="119">
        <v>193806.7432805594</v>
      </c>
      <c r="K30" s="120">
        <v>347529.91653021361</v>
      </c>
    </row>
    <row r="31" spans="2:11" x14ac:dyDescent="0.3">
      <c r="B31" s="12">
        <v>2041</v>
      </c>
      <c r="C31" s="116">
        <v>35446.073813753334</v>
      </c>
      <c r="D31" s="116">
        <v>1043.3585315398541</v>
      </c>
      <c r="E31" s="116">
        <v>21737.97061772678</v>
      </c>
      <c r="F31" s="116">
        <v>1707.7850873287489</v>
      </c>
      <c r="G31" s="116">
        <v>74559.99340655221</v>
      </c>
      <c r="H31" s="116">
        <v>13533.13554609273</v>
      </c>
      <c r="I31" s="116">
        <v>61.145091491553771</v>
      </c>
      <c r="J31" s="116">
        <v>205437.4320814652</v>
      </c>
      <c r="K31" s="117">
        <v>353526.8941759505</v>
      </c>
    </row>
    <row r="32" spans="2:11" x14ac:dyDescent="0.3">
      <c r="B32" s="10">
        <v>2042</v>
      </c>
      <c r="C32" s="116">
        <v>31722.27243203684</v>
      </c>
      <c r="D32" s="116">
        <v>900.72160349023136</v>
      </c>
      <c r="E32" s="116">
        <v>20866.921482230129</v>
      </c>
      <c r="F32" s="116">
        <v>1579.424026708514</v>
      </c>
      <c r="G32" s="116">
        <v>75022.134001442624</v>
      </c>
      <c r="H32" s="116">
        <v>13298.083397424871</v>
      </c>
      <c r="I32" s="116">
        <v>51.827513634753089</v>
      </c>
      <c r="J32" s="116">
        <v>216875.33618779099</v>
      </c>
      <c r="K32" s="117">
        <v>360316.72064475901</v>
      </c>
    </row>
    <row r="33" spans="2:11" x14ac:dyDescent="0.3">
      <c r="B33" s="10">
        <v>2043</v>
      </c>
      <c r="C33" s="116">
        <v>28484.24111864742</v>
      </c>
      <c r="D33" s="116">
        <v>774.88573964448653</v>
      </c>
      <c r="E33" s="116">
        <v>20007.17747299455</v>
      </c>
      <c r="F33" s="116">
        <v>1460.446343560109</v>
      </c>
      <c r="G33" s="116">
        <v>75210.365007791348</v>
      </c>
      <c r="H33" s="116">
        <v>13033.744841206269</v>
      </c>
      <c r="I33" s="116">
        <v>43.816824817811423</v>
      </c>
      <c r="J33" s="116">
        <v>228160.54249761891</v>
      </c>
      <c r="K33" s="117">
        <v>367175.21984628099</v>
      </c>
    </row>
    <row r="34" spans="2:11" x14ac:dyDescent="0.3">
      <c r="B34" s="10">
        <v>2044</v>
      </c>
      <c r="C34" s="116">
        <v>25467.907656921419</v>
      </c>
      <c r="D34" s="116">
        <v>681.78890200178887</v>
      </c>
      <c r="E34" s="116">
        <v>19153.25219824443</v>
      </c>
      <c r="F34" s="116">
        <v>1349.7033364965571</v>
      </c>
      <c r="G34" s="116">
        <v>75380.853404793306</v>
      </c>
      <c r="H34" s="116">
        <v>12741.69457758695</v>
      </c>
      <c r="I34" s="116">
        <v>37.106401223732803</v>
      </c>
      <c r="J34" s="116">
        <v>239649.48381986879</v>
      </c>
      <c r="K34" s="117">
        <v>374461.79029713687</v>
      </c>
    </row>
    <row r="35" spans="2:11" x14ac:dyDescent="0.3">
      <c r="B35" s="10">
        <v>2045</v>
      </c>
      <c r="C35" s="116">
        <v>22669.733755068341</v>
      </c>
      <c r="D35" s="116">
        <v>601.5316718506424</v>
      </c>
      <c r="E35" s="116">
        <v>18309.65290970416</v>
      </c>
      <c r="F35" s="116">
        <v>1248.6728501597031</v>
      </c>
      <c r="G35" s="116">
        <v>75313.72211139783</v>
      </c>
      <c r="H35" s="116">
        <v>12423.571845531529</v>
      </c>
      <c r="I35" s="116">
        <v>31.18626901471945</v>
      </c>
      <c r="J35" s="116">
        <v>251081.43911900741</v>
      </c>
      <c r="K35" s="117">
        <v>381679.51053173433</v>
      </c>
    </row>
    <row r="36" spans="2:11" x14ac:dyDescent="0.3">
      <c r="B36" s="10">
        <v>2046</v>
      </c>
      <c r="C36" s="116">
        <v>20089.39701475951</v>
      </c>
      <c r="D36" s="116">
        <v>532.48110765916908</v>
      </c>
      <c r="E36" s="116">
        <v>17492.603713276781</v>
      </c>
      <c r="F36" s="116">
        <v>1154.6940816297911</v>
      </c>
      <c r="G36" s="116">
        <v>74482.370561966964</v>
      </c>
      <c r="H36" s="116">
        <v>12053.610044076629</v>
      </c>
      <c r="I36" s="116">
        <v>26.14852714892826</v>
      </c>
      <c r="J36" s="116">
        <v>262532.54114287061</v>
      </c>
      <c r="K36" s="117">
        <v>388363.84619338851</v>
      </c>
    </row>
    <row r="37" spans="2:11" x14ac:dyDescent="0.3">
      <c r="B37" s="10">
        <v>2047</v>
      </c>
      <c r="C37" s="116">
        <v>17719.0212233118</v>
      </c>
      <c r="D37" s="116">
        <v>475.49249483955867</v>
      </c>
      <c r="E37" s="116">
        <v>16695.790403933159</v>
      </c>
      <c r="F37" s="116">
        <v>1067.3966349243019</v>
      </c>
      <c r="G37" s="116">
        <v>74300.449515677508</v>
      </c>
      <c r="H37" s="116">
        <v>11603.91236088155</v>
      </c>
      <c r="I37" s="116">
        <v>21.731565913810279</v>
      </c>
      <c r="J37" s="116">
        <v>273890.80784790358</v>
      </c>
      <c r="K37" s="117">
        <v>395774.60204738542</v>
      </c>
    </row>
    <row r="38" spans="2:11" x14ac:dyDescent="0.3">
      <c r="B38" s="10">
        <v>2048</v>
      </c>
      <c r="C38" s="116">
        <v>15555.57354407268</v>
      </c>
      <c r="D38" s="116">
        <v>436.10947828126473</v>
      </c>
      <c r="E38" s="116">
        <v>15927.93186409261</v>
      </c>
      <c r="F38" s="116">
        <v>985.95523150700717</v>
      </c>
      <c r="G38" s="116">
        <v>74157.060956831265</v>
      </c>
      <c r="H38" s="116">
        <v>11075.363714510589</v>
      </c>
      <c r="I38" s="116">
        <v>17.8502954075351</v>
      </c>
      <c r="J38" s="116">
        <v>285582.02825337561</v>
      </c>
      <c r="K38" s="117">
        <v>403737.8733380785</v>
      </c>
    </row>
    <row r="39" spans="2:11" x14ac:dyDescent="0.3">
      <c r="B39" s="11">
        <v>2049</v>
      </c>
      <c r="C39" s="116">
        <v>13591.4953442636</v>
      </c>
      <c r="D39" s="116">
        <v>404.88548064898453</v>
      </c>
      <c r="E39" s="116">
        <v>15189.98576089595</v>
      </c>
      <c r="F39" s="116">
        <v>909.71632652216272</v>
      </c>
      <c r="G39" s="116">
        <v>74062.406478367455</v>
      </c>
      <c r="H39" s="116">
        <v>10470.914511531109</v>
      </c>
      <c r="I39" s="116">
        <v>14.589464127987281</v>
      </c>
      <c r="J39" s="116">
        <v>297268.81033640931</v>
      </c>
      <c r="K39" s="117">
        <v>411912.80370276648</v>
      </c>
    </row>
    <row r="40" spans="2:11" x14ac:dyDescent="0.3">
      <c r="B40" s="10">
        <v>2050</v>
      </c>
      <c r="C40" s="119">
        <v>11731.12400704569</v>
      </c>
      <c r="D40" s="119">
        <v>382.11016307166773</v>
      </c>
      <c r="E40" s="119">
        <v>14481.526288149509</v>
      </c>
      <c r="F40" s="119">
        <v>838.84706299057257</v>
      </c>
      <c r="G40" s="119">
        <v>73768.607317611997</v>
      </c>
      <c r="H40" s="119">
        <v>9814.6629379342266</v>
      </c>
      <c r="I40" s="119">
        <v>11.79339209108084</v>
      </c>
      <c r="J40" s="119">
        <v>307652.17431345058</v>
      </c>
      <c r="K40" s="120">
        <v>418680.84548234532</v>
      </c>
    </row>
    <row r="41" spans="2:11" x14ac:dyDescent="0.3">
      <c r="B41" s="12">
        <v>2051</v>
      </c>
      <c r="C41" s="116">
        <v>10118.92868995462</v>
      </c>
      <c r="D41" s="116">
        <v>366.3573228686821</v>
      </c>
      <c r="E41" s="116">
        <v>13797.812468790409</v>
      </c>
      <c r="F41" s="116">
        <v>772.83625855975345</v>
      </c>
      <c r="G41" s="116">
        <v>72548.332099352105</v>
      </c>
      <c r="H41" s="116">
        <v>9144.0352351968286</v>
      </c>
      <c r="I41" s="116">
        <v>15.25254411396266</v>
      </c>
      <c r="J41" s="116">
        <v>315723.89602107432</v>
      </c>
      <c r="K41" s="117">
        <v>422487.45063991059</v>
      </c>
    </row>
    <row r="42" spans="2:11" x14ac:dyDescent="0.3">
      <c r="B42" s="10">
        <v>2052</v>
      </c>
      <c r="C42" s="116">
        <v>8688.4926221641399</v>
      </c>
      <c r="D42" s="116">
        <v>355.43169092959448</v>
      </c>
      <c r="E42" s="116">
        <v>13143.780801049739</v>
      </c>
      <c r="F42" s="116">
        <v>711.08633044376097</v>
      </c>
      <c r="G42" s="116">
        <v>70698.761922686783</v>
      </c>
      <c r="H42" s="116">
        <v>8487.2763387008472</v>
      </c>
      <c r="I42" s="116">
        <v>21.829765975452862</v>
      </c>
      <c r="J42" s="116">
        <v>320462.97820878169</v>
      </c>
      <c r="K42" s="117">
        <v>422569.63768073212</v>
      </c>
    </row>
    <row r="43" spans="2:11" x14ac:dyDescent="0.3">
      <c r="B43" s="10">
        <v>2053</v>
      </c>
      <c r="C43" s="116">
        <v>7427.568933728312</v>
      </c>
      <c r="D43" s="116">
        <v>346.86299139971533</v>
      </c>
      <c r="E43" s="116">
        <v>12519.1514289634</v>
      </c>
      <c r="F43" s="116">
        <v>653.09172202423508</v>
      </c>
      <c r="G43" s="116">
        <v>68249.610131394511</v>
      </c>
      <c r="H43" s="116">
        <v>7847.2006009617053</v>
      </c>
      <c r="I43" s="116">
        <v>28.434011684859851</v>
      </c>
      <c r="J43" s="116">
        <v>322238.59475641057</v>
      </c>
      <c r="K43" s="117">
        <v>419310.51457656728</v>
      </c>
    </row>
    <row r="44" spans="2:11" x14ac:dyDescent="0.3">
      <c r="B44" s="10">
        <v>2054</v>
      </c>
      <c r="C44" s="116">
        <v>6320.209076430503</v>
      </c>
      <c r="D44" s="116">
        <v>338.89219763336109</v>
      </c>
      <c r="E44" s="116">
        <v>11926.042652105851</v>
      </c>
      <c r="F44" s="116">
        <v>598.87057792662324</v>
      </c>
      <c r="G44" s="116">
        <v>65192.240651809887</v>
      </c>
      <c r="H44" s="116">
        <v>7228.3701078531076</v>
      </c>
      <c r="I44" s="116">
        <v>34.983501318109113</v>
      </c>
      <c r="J44" s="116">
        <v>321874.58332824259</v>
      </c>
      <c r="K44" s="117">
        <v>413514.19209332007</v>
      </c>
    </row>
    <row r="45" spans="2:11" x14ac:dyDescent="0.3">
      <c r="B45" s="10">
        <v>2055</v>
      </c>
      <c r="C45" s="116">
        <v>5353.6937366156071</v>
      </c>
      <c r="D45" s="116">
        <v>332.15274513917569</v>
      </c>
      <c r="E45" s="116">
        <v>11364.91519639017</v>
      </c>
      <c r="F45" s="116">
        <v>548.06741996915457</v>
      </c>
      <c r="G45" s="116">
        <v>61584.748321874547</v>
      </c>
      <c r="H45" s="116">
        <v>6633.7406117806559</v>
      </c>
      <c r="I45" s="116">
        <v>41.405866186159173</v>
      </c>
      <c r="J45" s="116">
        <v>319135.28573636862</v>
      </c>
      <c r="K45" s="117">
        <v>404994.009634324</v>
      </c>
    </row>
    <row r="46" spans="2:11" x14ac:dyDescent="0.3">
      <c r="B46" s="10">
        <v>2056</v>
      </c>
      <c r="C46" s="116">
        <v>4514.0863952455529</v>
      </c>
      <c r="D46" s="116">
        <v>325.85363523498739</v>
      </c>
      <c r="E46" s="116">
        <v>10833.46671728965</v>
      </c>
      <c r="F46" s="116">
        <v>499.92480213581052</v>
      </c>
      <c r="G46" s="116">
        <v>57327.9495990668</v>
      </c>
      <c r="H46" s="116">
        <v>6065.0829656823744</v>
      </c>
      <c r="I46" s="116">
        <v>47.630024514355533</v>
      </c>
      <c r="J46" s="116">
        <v>313911.18204574927</v>
      </c>
      <c r="K46" s="117">
        <v>393525.17618491891</v>
      </c>
    </row>
    <row r="47" spans="2:11" x14ac:dyDescent="0.3">
      <c r="B47" s="10">
        <v>2057</v>
      </c>
      <c r="C47" s="116">
        <v>3790.940372629706</v>
      </c>
      <c r="D47" s="116">
        <v>320.50999990929608</v>
      </c>
      <c r="E47" s="116">
        <v>10334.028412388679</v>
      </c>
      <c r="F47" s="116">
        <v>454.01445212494372</v>
      </c>
      <c r="G47" s="116">
        <v>52591.263619644582</v>
      </c>
      <c r="H47" s="116">
        <v>5525.9692536342172</v>
      </c>
      <c r="I47" s="116">
        <v>53.684442097356481</v>
      </c>
      <c r="J47" s="116">
        <v>306796.59360686399</v>
      </c>
      <c r="K47" s="117">
        <v>379867.00415929279</v>
      </c>
    </row>
    <row r="48" spans="2:11" x14ac:dyDescent="0.3">
      <c r="B48" s="10">
        <v>2058</v>
      </c>
      <c r="C48" s="116">
        <v>3168.4018311536088</v>
      </c>
      <c r="D48" s="116">
        <v>315.26335309737249</v>
      </c>
      <c r="E48" s="116">
        <v>9864.3462044775897</v>
      </c>
      <c r="F48" s="116">
        <v>410.67914931812282</v>
      </c>
      <c r="G48" s="116">
        <v>47496.112817248359</v>
      </c>
      <c r="H48" s="116">
        <v>5017.9248497389472</v>
      </c>
      <c r="I48" s="116">
        <v>59.544639535777648</v>
      </c>
      <c r="J48" s="116">
        <v>297780.66461513081</v>
      </c>
      <c r="K48" s="117">
        <v>364112.93745970062</v>
      </c>
    </row>
    <row r="49" spans="2:11" x14ac:dyDescent="0.3">
      <c r="B49" s="10">
        <v>2059</v>
      </c>
      <c r="C49" s="116">
        <v>2636.2661677559222</v>
      </c>
      <c r="D49" s="116">
        <v>309.82524189584149</v>
      </c>
      <c r="E49" s="116">
        <v>9422.0943191968399</v>
      </c>
      <c r="F49" s="116">
        <v>369.17929192330871</v>
      </c>
      <c r="G49" s="116">
        <v>42446.896797396606</v>
      </c>
      <c r="H49" s="116">
        <v>4540.2545322735778</v>
      </c>
      <c r="I49" s="116">
        <v>65.136796165221611</v>
      </c>
      <c r="J49" s="116">
        <v>287434.20755738631</v>
      </c>
      <c r="K49" s="117">
        <v>347223.86070399359</v>
      </c>
    </row>
    <row r="50" spans="2:11" x14ac:dyDescent="0.3">
      <c r="B50" s="10">
        <v>2060</v>
      </c>
      <c r="C50" s="122">
        <v>2183.0031779229571</v>
      </c>
      <c r="D50" s="122">
        <v>304.58867985388179</v>
      </c>
      <c r="E50" s="122">
        <v>9001.3471104465061</v>
      </c>
      <c r="F50" s="122">
        <v>332.01606889929138</v>
      </c>
      <c r="G50" s="122">
        <v>37679.055654270218</v>
      </c>
      <c r="H50" s="122">
        <v>4092.4160414519151</v>
      </c>
      <c r="I50" s="122">
        <v>70.39963472771197</v>
      </c>
      <c r="J50" s="122">
        <v>276129.30472753919</v>
      </c>
      <c r="K50" s="123">
        <v>329792.1310951116</v>
      </c>
    </row>
    <row r="51" spans="2:11" s="184" customFormat="1" x14ac:dyDescent="0.3">
      <c r="B51" s="212"/>
      <c r="C51" s="213"/>
      <c r="D51" s="213"/>
      <c r="E51" s="213"/>
      <c r="F51" s="213"/>
      <c r="G51" s="213"/>
      <c r="H51" s="213"/>
      <c r="I51" s="213"/>
      <c r="J51" s="213"/>
      <c r="K51" s="213"/>
    </row>
    <row r="52" spans="2:11" ht="20.399999999999999" x14ac:dyDescent="0.45">
      <c r="B52" s="25" t="s">
        <v>43</v>
      </c>
      <c r="C52" s="25"/>
    </row>
    <row r="53" spans="2:11" ht="18" x14ac:dyDescent="0.35">
      <c r="B53" s="24" t="s">
        <v>19</v>
      </c>
      <c r="C53" s="24"/>
    </row>
    <row r="54" spans="2:11" x14ac:dyDescent="0.3">
      <c r="B54" s="211" t="s">
        <v>2</v>
      </c>
      <c r="C54" s="211" t="s">
        <v>10</v>
      </c>
      <c r="D54" s="211" t="s">
        <v>11</v>
      </c>
      <c r="E54" s="211" t="s">
        <v>30</v>
      </c>
      <c r="F54" s="211" t="s">
        <v>9</v>
      </c>
      <c r="G54" s="211" t="s">
        <v>6</v>
      </c>
      <c r="H54" s="211" t="s">
        <v>7</v>
      </c>
      <c r="I54" s="211" t="s">
        <v>5</v>
      </c>
      <c r="J54" s="211" t="s">
        <v>8</v>
      </c>
      <c r="K54" s="211" t="s">
        <v>29</v>
      </c>
    </row>
    <row r="55" spans="2:11" x14ac:dyDescent="0.3">
      <c r="B55" s="10">
        <v>2022</v>
      </c>
      <c r="C55" s="113">
        <v>0</v>
      </c>
      <c r="D55" s="113">
        <v>3552.201375683384</v>
      </c>
      <c r="E55" s="113">
        <v>0</v>
      </c>
      <c r="F55" s="113">
        <v>3441.477477824385</v>
      </c>
      <c r="G55" s="113">
        <v>0</v>
      </c>
      <c r="H55" s="113">
        <v>0.17483159609003149</v>
      </c>
      <c r="I55" s="113">
        <v>0</v>
      </c>
      <c r="J55" s="113">
        <v>0</v>
      </c>
      <c r="K55" s="114">
        <v>6993.8536851038589</v>
      </c>
    </row>
    <row r="56" spans="2:11" x14ac:dyDescent="0.3">
      <c r="B56" s="10">
        <v>2023</v>
      </c>
      <c r="C56" s="116">
        <v>0</v>
      </c>
      <c r="D56" s="116">
        <v>2837.162032849224</v>
      </c>
      <c r="E56" s="116">
        <v>0</v>
      </c>
      <c r="F56" s="116">
        <v>3758.8444779433589</v>
      </c>
      <c r="G56" s="116">
        <v>0</v>
      </c>
      <c r="H56" s="116">
        <v>0.15788789790628541</v>
      </c>
      <c r="I56" s="116">
        <v>0</v>
      </c>
      <c r="J56" s="116">
        <v>0</v>
      </c>
      <c r="K56" s="117">
        <v>6596.1643986904892</v>
      </c>
    </row>
    <row r="57" spans="2:11" x14ac:dyDescent="0.3">
      <c r="B57" s="10">
        <v>2024</v>
      </c>
      <c r="C57" s="116">
        <v>0</v>
      </c>
      <c r="D57" s="116">
        <v>2393.7069011325229</v>
      </c>
      <c r="E57" s="116">
        <v>0</v>
      </c>
      <c r="F57" s="116">
        <v>3878.6165949718829</v>
      </c>
      <c r="G57" s="116">
        <v>0</v>
      </c>
      <c r="H57" s="116">
        <v>0.14969249404560611</v>
      </c>
      <c r="I57" s="116">
        <v>0</v>
      </c>
      <c r="J57" s="116">
        <v>0</v>
      </c>
      <c r="K57" s="117">
        <v>6272.473188598452</v>
      </c>
    </row>
    <row r="58" spans="2:11" x14ac:dyDescent="0.3">
      <c r="B58" s="10">
        <v>2025</v>
      </c>
      <c r="C58" s="116">
        <v>0</v>
      </c>
      <c r="D58" s="116">
        <v>2020.161936606806</v>
      </c>
      <c r="E58" s="116">
        <v>0</v>
      </c>
      <c r="F58" s="116">
        <v>3861.3128469162339</v>
      </c>
      <c r="G58" s="116">
        <v>0</v>
      </c>
      <c r="H58" s="116">
        <v>0.14048410358942559</v>
      </c>
      <c r="I58" s="116">
        <v>0</v>
      </c>
      <c r="J58" s="116">
        <v>0</v>
      </c>
      <c r="K58" s="117">
        <v>5881.6152676266283</v>
      </c>
    </row>
    <row r="59" spans="2:11" x14ac:dyDescent="0.3">
      <c r="B59" s="10">
        <v>2026</v>
      </c>
      <c r="C59" s="116">
        <v>0</v>
      </c>
      <c r="D59" s="116">
        <v>1717.3090178308839</v>
      </c>
      <c r="E59" s="116">
        <v>0</v>
      </c>
      <c r="F59" s="116">
        <v>3710.4534926058459</v>
      </c>
      <c r="G59" s="116">
        <v>0</v>
      </c>
      <c r="H59" s="116">
        <v>0.13049089076588941</v>
      </c>
      <c r="I59" s="116">
        <v>0</v>
      </c>
      <c r="J59" s="116">
        <v>0</v>
      </c>
      <c r="K59" s="117">
        <v>5427.8930013274958</v>
      </c>
    </row>
    <row r="60" spans="2:11" x14ac:dyDescent="0.3">
      <c r="B60" s="10">
        <v>2027</v>
      </c>
      <c r="C60" s="116">
        <v>0</v>
      </c>
      <c r="D60" s="116">
        <v>1471.0008628290891</v>
      </c>
      <c r="E60" s="116">
        <v>0</v>
      </c>
      <c r="F60" s="116">
        <v>3483.2141400612131</v>
      </c>
      <c r="G60" s="116">
        <v>0</v>
      </c>
      <c r="H60" s="116">
        <v>0.12026595938182071</v>
      </c>
      <c r="I60" s="116">
        <v>0</v>
      </c>
      <c r="J60" s="116">
        <v>0</v>
      </c>
      <c r="K60" s="117">
        <v>4954.3352688496843</v>
      </c>
    </row>
    <row r="61" spans="2:11" x14ac:dyDescent="0.3">
      <c r="B61" s="10">
        <v>2028</v>
      </c>
      <c r="C61" s="116">
        <v>0</v>
      </c>
      <c r="D61" s="116">
        <v>1274.7701368924911</v>
      </c>
      <c r="E61" s="116">
        <v>0</v>
      </c>
      <c r="F61" s="116">
        <v>3267.541164820756</v>
      </c>
      <c r="G61" s="116">
        <v>0</v>
      </c>
      <c r="H61" s="116">
        <v>0.1100645424800083</v>
      </c>
      <c r="I61" s="116">
        <v>0</v>
      </c>
      <c r="J61" s="116">
        <v>0</v>
      </c>
      <c r="K61" s="117">
        <v>4542.4213662557268</v>
      </c>
    </row>
    <row r="62" spans="2:11" x14ac:dyDescent="0.3">
      <c r="B62" s="11">
        <v>2029</v>
      </c>
      <c r="C62" s="116">
        <v>0</v>
      </c>
      <c r="D62" s="116">
        <v>1122.520463429787</v>
      </c>
      <c r="E62" s="116">
        <v>0</v>
      </c>
      <c r="F62" s="116">
        <v>3062.5950591972469</v>
      </c>
      <c r="G62" s="116">
        <v>0</v>
      </c>
      <c r="H62" s="116">
        <v>9.9915896447834995E-2</v>
      </c>
      <c r="I62" s="116">
        <v>0</v>
      </c>
      <c r="J62" s="116">
        <v>0</v>
      </c>
      <c r="K62" s="117">
        <v>4185.2154385234808</v>
      </c>
    </row>
    <row r="63" spans="2:11" x14ac:dyDescent="0.3">
      <c r="B63" s="10">
        <v>2030</v>
      </c>
      <c r="C63" s="119">
        <v>0</v>
      </c>
      <c r="D63" s="119">
        <v>1007.207859158393</v>
      </c>
      <c r="E63" s="119">
        <v>0</v>
      </c>
      <c r="F63" s="119">
        <v>2861.9736849449569</v>
      </c>
      <c r="G63" s="119">
        <v>0</v>
      </c>
      <c r="H63" s="119">
        <v>8.9795990582180366E-2</v>
      </c>
      <c r="I63" s="119">
        <v>0</v>
      </c>
      <c r="J63" s="119">
        <v>0</v>
      </c>
      <c r="K63" s="120">
        <v>3869.2713400939319</v>
      </c>
    </row>
    <row r="64" spans="2:11" x14ac:dyDescent="0.3">
      <c r="B64" s="12">
        <v>2031</v>
      </c>
      <c r="C64" s="116">
        <v>0</v>
      </c>
      <c r="D64" s="116">
        <v>919.348594131749</v>
      </c>
      <c r="E64" s="116">
        <v>0</v>
      </c>
      <c r="F64" s="116">
        <v>2649.5625748254179</v>
      </c>
      <c r="G64" s="116">
        <v>0</v>
      </c>
      <c r="H64" s="116">
        <v>7.9552073284089461E-2</v>
      </c>
      <c r="I64" s="116">
        <v>0</v>
      </c>
      <c r="J64" s="116">
        <v>0</v>
      </c>
      <c r="K64" s="117">
        <v>3568.9907210304509</v>
      </c>
    </row>
    <row r="65" spans="2:11" x14ac:dyDescent="0.3">
      <c r="B65" s="10">
        <v>2032</v>
      </c>
      <c r="C65" s="116">
        <v>0</v>
      </c>
      <c r="D65" s="116">
        <v>851.51919356801648</v>
      </c>
      <c r="E65" s="116">
        <v>0</v>
      </c>
      <c r="F65" s="116">
        <v>2451.457342004755</v>
      </c>
      <c r="G65" s="116">
        <v>0</v>
      </c>
      <c r="H65" s="116">
        <v>6.9480556822762343E-2</v>
      </c>
      <c r="I65" s="116">
        <v>0</v>
      </c>
      <c r="J65" s="116">
        <v>0</v>
      </c>
      <c r="K65" s="117">
        <v>3303.046016129595</v>
      </c>
    </row>
    <row r="66" spans="2:11" x14ac:dyDescent="0.3">
      <c r="B66" s="10">
        <v>2033</v>
      </c>
      <c r="C66" s="116">
        <v>0</v>
      </c>
      <c r="D66" s="116">
        <v>794.06803880254381</v>
      </c>
      <c r="E66" s="116">
        <v>0</v>
      </c>
      <c r="F66" s="116">
        <v>2190.25612938432</v>
      </c>
      <c r="G66" s="116">
        <v>0</v>
      </c>
      <c r="H66" s="116">
        <v>5.9571579129092667E-2</v>
      </c>
      <c r="I66" s="116">
        <v>0</v>
      </c>
      <c r="J66" s="116">
        <v>0</v>
      </c>
      <c r="K66" s="117">
        <v>2984.3837397659918</v>
      </c>
    </row>
    <row r="67" spans="2:11" x14ac:dyDescent="0.3">
      <c r="B67" s="10">
        <v>2034</v>
      </c>
      <c r="C67" s="116">
        <v>0</v>
      </c>
      <c r="D67" s="116">
        <v>740.30637752209236</v>
      </c>
      <c r="E67" s="116">
        <v>0</v>
      </c>
      <c r="F67" s="116">
        <v>1945.177223797572</v>
      </c>
      <c r="G67" s="116">
        <v>0</v>
      </c>
      <c r="H67" s="116">
        <v>4.9650380999179913E-2</v>
      </c>
      <c r="I67" s="116">
        <v>0</v>
      </c>
      <c r="J67" s="116">
        <v>0</v>
      </c>
      <c r="K67" s="117">
        <v>2685.5332517006641</v>
      </c>
    </row>
    <row r="68" spans="2:11" x14ac:dyDescent="0.3">
      <c r="B68" s="10">
        <v>2035</v>
      </c>
      <c r="C68" s="116">
        <v>0</v>
      </c>
      <c r="D68" s="116">
        <v>690.25985182453712</v>
      </c>
      <c r="E68" s="116">
        <v>0</v>
      </c>
      <c r="F68" s="116">
        <v>1679.9086953254659</v>
      </c>
      <c r="G68" s="116">
        <v>0</v>
      </c>
      <c r="H68" s="116">
        <v>3.9786505440846102E-2</v>
      </c>
      <c r="I68" s="116">
        <v>0</v>
      </c>
      <c r="J68" s="116">
        <v>0</v>
      </c>
      <c r="K68" s="117">
        <v>2370.2083336554442</v>
      </c>
    </row>
    <row r="69" spans="2:11" x14ac:dyDescent="0.3">
      <c r="B69" s="10">
        <v>2036</v>
      </c>
      <c r="C69" s="116">
        <v>0</v>
      </c>
      <c r="D69" s="116">
        <v>645.34700365322908</v>
      </c>
      <c r="E69" s="116">
        <v>0</v>
      </c>
      <c r="F69" s="116">
        <v>1438.739530082566</v>
      </c>
      <c r="G69" s="116">
        <v>0</v>
      </c>
      <c r="H69" s="116">
        <v>3.0093437969225801E-2</v>
      </c>
      <c r="I69" s="116">
        <v>0</v>
      </c>
      <c r="J69" s="116">
        <v>0</v>
      </c>
      <c r="K69" s="117">
        <v>2084.1166271737638</v>
      </c>
    </row>
    <row r="70" spans="2:11" x14ac:dyDescent="0.3">
      <c r="B70" s="10">
        <v>2037</v>
      </c>
      <c r="C70" s="116">
        <v>0</v>
      </c>
      <c r="D70" s="116">
        <v>604.78112070129748</v>
      </c>
      <c r="E70" s="116">
        <v>0</v>
      </c>
      <c r="F70" s="116">
        <v>1217.7582438069239</v>
      </c>
      <c r="G70" s="116">
        <v>0</v>
      </c>
      <c r="H70" s="116">
        <v>2.0538706645112811E-2</v>
      </c>
      <c r="I70" s="116">
        <v>0</v>
      </c>
      <c r="J70" s="116">
        <v>0</v>
      </c>
      <c r="K70" s="117">
        <v>1822.5599032148671</v>
      </c>
    </row>
    <row r="71" spans="2:11" x14ac:dyDescent="0.3">
      <c r="B71" s="10">
        <v>2038</v>
      </c>
      <c r="C71" s="116">
        <v>0</v>
      </c>
      <c r="D71" s="116">
        <v>568.53023058237773</v>
      </c>
      <c r="E71" s="116">
        <v>0</v>
      </c>
      <c r="F71" s="116">
        <v>1029.765150532274</v>
      </c>
      <c r="G71" s="116">
        <v>0</v>
      </c>
      <c r="H71" s="116">
        <v>1.1123590443527689E-2</v>
      </c>
      <c r="I71" s="116">
        <v>0</v>
      </c>
      <c r="J71" s="116">
        <v>0</v>
      </c>
      <c r="K71" s="117">
        <v>1598.3065047050959</v>
      </c>
    </row>
    <row r="72" spans="2:11" x14ac:dyDescent="0.3">
      <c r="B72" s="11">
        <v>2039</v>
      </c>
      <c r="C72" s="116">
        <v>0</v>
      </c>
      <c r="D72" s="116">
        <v>534.94914188903624</v>
      </c>
      <c r="E72" s="116">
        <v>0</v>
      </c>
      <c r="F72" s="116">
        <v>858.43484172963588</v>
      </c>
      <c r="G72" s="116">
        <v>0</v>
      </c>
      <c r="H72" s="116">
        <v>4.8329763097435538E-3</v>
      </c>
      <c r="I72" s="116">
        <v>0</v>
      </c>
      <c r="J72" s="116">
        <v>0</v>
      </c>
      <c r="K72" s="117">
        <v>1393.388816594982</v>
      </c>
    </row>
    <row r="73" spans="2:11" x14ac:dyDescent="0.3">
      <c r="B73" s="10">
        <v>2040</v>
      </c>
      <c r="C73" s="119">
        <v>0</v>
      </c>
      <c r="D73" s="119">
        <v>505.77396113475788</v>
      </c>
      <c r="E73" s="119">
        <v>0</v>
      </c>
      <c r="F73" s="119">
        <v>694.21075694932301</v>
      </c>
      <c r="G73" s="119">
        <v>0</v>
      </c>
      <c r="H73" s="119">
        <v>2.4079519473732278E-3</v>
      </c>
      <c r="I73" s="119">
        <v>0</v>
      </c>
      <c r="J73" s="119">
        <v>0</v>
      </c>
      <c r="K73" s="120">
        <v>1199.987126036028</v>
      </c>
    </row>
    <row r="74" spans="2:11" x14ac:dyDescent="0.3">
      <c r="B74" s="12">
        <v>2041</v>
      </c>
      <c r="C74" s="116">
        <v>0</v>
      </c>
      <c r="D74" s="116">
        <v>480.24348956497602</v>
      </c>
      <c r="E74" s="116">
        <v>0</v>
      </c>
      <c r="F74" s="116">
        <v>563.11288165342046</v>
      </c>
      <c r="G74" s="116">
        <v>0</v>
      </c>
      <c r="H74" s="116">
        <v>2.160321457765282E-3</v>
      </c>
      <c r="I74" s="116">
        <v>0</v>
      </c>
      <c r="J74" s="116">
        <v>0</v>
      </c>
      <c r="K74" s="117">
        <v>1043.3585315398541</v>
      </c>
    </row>
    <row r="75" spans="2:11" x14ac:dyDescent="0.3">
      <c r="B75" s="10">
        <v>2042</v>
      </c>
      <c r="C75" s="116">
        <v>0</v>
      </c>
      <c r="D75" s="116">
        <v>458.14002041425238</v>
      </c>
      <c r="E75" s="116">
        <v>0</v>
      </c>
      <c r="F75" s="116">
        <v>442.57966830718738</v>
      </c>
      <c r="G75" s="116">
        <v>0</v>
      </c>
      <c r="H75" s="116">
        <v>1.9147687915095221E-3</v>
      </c>
      <c r="I75" s="116">
        <v>0</v>
      </c>
      <c r="J75" s="116">
        <v>0</v>
      </c>
      <c r="K75" s="117">
        <v>900.72160349023136</v>
      </c>
    </row>
    <row r="76" spans="2:11" x14ac:dyDescent="0.3">
      <c r="B76" s="10">
        <v>2043</v>
      </c>
      <c r="C76" s="116">
        <v>0</v>
      </c>
      <c r="D76" s="116">
        <v>439.47193847345909</v>
      </c>
      <c r="E76" s="116">
        <v>0</v>
      </c>
      <c r="F76" s="116">
        <v>335.41212606676311</v>
      </c>
      <c r="G76" s="116">
        <v>0</v>
      </c>
      <c r="H76" s="116">
        <v>1.675104264296302E-3</v>
      </c>
      <c r="I76" s="116">
        <v>0</v>
      </c>
      <c r="J76" s="116">
        <v>0</v>
      </c>
      <c r="K76" s="117">
        <v>774.88573964448653</v>
      </c>
    </row>
    <row r="77" spans="2:11" x14ac:dyDescent="0.3">
      <c r="B77" s="10">
        <v>2044</v>
      </c>
      <c r="C77" s="116">
        <v>0</v>
      </c>
      <c r="D77" s="116">
        <v>423.81858106463358</v>
      </c>
      <c r="E77" s="116">
        <v>0</v>
      </c>
      <c r="F77" s="116">
        <v>257.96888496480619</v>
      </c>
      <c r="G77" s="116">
        <v>0</v>
      </c>
      <c r="H77" s="116">
        <v>1.4359723489821309E-3</v>
      </c>
      <c r="I77" s="116">
        <v>0</v>
      </c>
      <c r="J77" s="116">
        <v>0</v>
      </c>
      <c r="K77" s="117">
        <v>681.78890200178887</v>
      </c>
    </row>
    <row r="78" spans="2:11" x14ac:dyDescent="0.3">
      <c r="B78" s="10">
        <v>2045</v>
      </c>
      <c r="C78" s="116">
        <v>0</v>
      </c>
      <c r="D78" s="116">
        <v>410.2567834758886</v>
      </c>
      <c r="E78" s="116">
        <v>0</v>
      </c>
      <c r="F78" s="116">
        <v>191.27368968120331</v>
      </c>
      <c r="G78" s="116">
        <v>0</v>
      </c>
      <c r="H78" s="116">
        <v>1.198693550389242E-3</v>
      </c>
      <c r="I78" s="116">
        <v>0</v>
      </c>
      <c r="J78" s="116">
        <v>0</v>
      </c>
      <c r="K78" s="117">
        <v>601.5316718506424</v>
      </c>
    </row>
    <row r="79" spans="2:11" x14ac:dyDescent="0.3">
      <c r="B79" s="10">
        <v>2046</v>
      </c>
      <c r="C79" s="116">
        <v>0</v>
      </c>
      <c r="D79" s="116">
        <v>398.19135838229079</v>
      </c>
      <c r="E79" s="116">
        <v>0</v>
      </c>
      <c r="F79" s="116">
        <v>134.2887887931042</v>
      </c>
      <c r="G79" s="116">
        <v>0</v>
      </c>
      <c r="H79" s="116">
        <v>9.6048377400350835E-4</v>
      </c>
      <c r="I79" s="116">
        <v>0</v>
      </c>
      <c r="J79" s="116">
        <v>0</v>
      </c>
      <c r="K79" s="117">
        <v>532.48110765916908</v>
      </c>
    </row>
    <row r="80" spans="2:11" x14ac:dyDescent="0.3">
      <c r="B80" s="10">
        <v>2047</v>
      </c>
      <c r="C80" s="116">
        <v>0</v>
      </c>
      <c r="D80" s="116">
        <v>387.82644002335809</v>
      </c>
      <c r="E80" s="116">
        <v>0</v>
      </c>
      <c r="F80" s="116">
        <v>87.665333185776461</v>
      </c>
      <c r="G80" s="116">
        <v>0</v>
      </c>
      <c r="H80" s="116">
        <v>7.2163042416222977E-4</v>
      </c>
      <c r="I80" s="116">
        <v>0</v>
      </c>
      <c r="J80" s="116">
        <v>0</v>
      </c>
      <c r="K80" s="117">
        <v>475.49249483955867</v>
      </c>
    </row>
    <row r="81" spans="2:11" x14ac:dyDescent="0.3">
      <c r="B81" s="10">
        <v>2048</v>
      </c>
      <c r="C81" s="116">
        <v>0</v>
      </c>
      <c r="D81" s="116">
        <v>378.65818101803342</v>
      </c>
      <c r="E81" s="116">
        <v>0</v>
      </c>
      <c r="F81" s="116">
        <v>57.450814657488287</v>
      </c>
      <c r="G81" s="116">
        <v>0</v>
      </c>
      <c r="H81" s="116">
        <v>4.8260574296318738E-4</v>
      </c>
      <c r="I81" s="116">
        <v>0</v>
      </c>
      <c r="J81" s="116">
        <v>0</v>
      </c>
      <c r="K81" s="117">
        <v>436.10947828126473</v>
      </c>
    </row>
    <row r="82" spans="2:11" x14ac:dyDescent="0.3">
      <c r="B82" s="11">
        <v>2049</v>
      </c>
      <c r="C82" s="116">
        <v>0</v>
      </c>
      <c r="D82" s="116">
        <v>369.97545017505928</v>
      </c>
      <c r="E82" s="116">
        <v>0</v>
      </c>
      <c r="F82" s="116">
        <v>34.90978844585517</v>
      </c>
      <c r="G82" s="116">
        <v>0</v>
      </c>
      <c r="H82" s="116">
        <v>2.4202807003567781E-4</v>
      </c>
      <c r="I82" s="116">
        <v>0</v>
      </c>
      <c r="J82" s="116">
        <v>0</v>
      </c>
      <c r="K82" s="117">
        <v>404.88548064898453</v>
      </c>
    </row>
    <row r="83" spans="2:11" x14ac:dyDescent="0.3">
      <c r="B83" s="10">
        <v>2050</v>
      </c>
      <c r="C83" s="119">
        <v>0</v>
      </c>
      <c r="D83" s="119">
        <v>361.88614663260762</v>
      </c>
      <c r="E83" s="119">
        <v>0</v>
      </c>
      <c r="F83" s="119">
        <v>20.223797988287401</v>
      </c>
      <c r="G83" s="119">
        <v>0</v>
      </c>
      <c r="H83" s="119">
        <v>2.184507727515097E-4</v>
      </c>
      <c r="I83" s="119">
        <v>0</v>
      </c>
      <c r="J83" s="119">
        <v>0</v>
      </c>
      <c r="K83" s="120">
        <v>382.11016307166773</v>
      </c>
    </row>
    <row r="84" spans="2:11" x14ac:dyDescent="0.3">
      <c r="B84" s="12">
        <v>2051</v>
      </c>
      <c r="C84" s="116">
        <v>0</v>
      </c>
      <c r="D84" s="116">
        <v>353.76715136024927</v>
      </c>
      <c r="E84" s="116">
        <v>0</v>
      </c>
      <c r="F84" s="116">
        <v>12.589976848969551</v>
      </c>
      <c r="G84" s="116">
        <v>0</v>
      </c>
      <c r="H84" s="116">
        <v>1.9465946322273349E-4</v>
      </c>
      <c r="I84" s="116">
        <v>0</v>
      </c>
      <c r="J84" s="116">
        <v>0</v>
      </c>
      <c r="K84" s="117">
        <v>366.3573228686821</v>
      </c>
    </row>
    <row r="85" spans="2:11" x14ac:dyDescent="0.3">
      <c r="B85" s="10">
        <v>2052</v>
      </c>
      <c r="C85" s="116">
        <v>0</v>
      </c>
      <c r="D85" s="116">
        <v>346.23537932306698</v>
      </c>
      <c r="E85" s="116">
        <v>0</v>
      </c>
      <c r="F85" s="116">
        <v>9.1961408801749958</v>
      </c>
      <c r="G85" s="116">
        <v>0</v>
      </c>
      <c r="H85" s="116">
        <v>1.7072635248785751E-4</v>
      </c>
      <c r="I85" s="116">
        <v>0</v>
      </c>
      <c r="J85" s="116">
        <v>0</v>
      </c>
      <c r="K85" s="117">
        <v>355.43169092959448</v>
      </c>
    </row>
    <row r="86" spans="2:11" x14ac:dyDescent="0.3">
      <c r="B86" s="10">
        <v>2053</v>
      </c>
      <c r="C86" s="116">
        <v>0</v>
      </c>
      <c r="D86" s="116">
        <v>339.61398017702169</v>
      </c>
      <c r="E86" s="116">
        <v>0</v>
      </c>
      <c r="F86" s="116">
        <v>7.2488646059936954</v>
      </c>
      <c r="G86" s="116">
        <v>0</v>
      </c>
      <c r="H86" s="116">
        <v>1.4661669988301791E-4</v>
      </c>
      <c r="I86" s="116">
        <v>0</v>
      </c>
      <c r="J86" s="116">
        <v>0</v>
      </c>
      <c r="K86" s="117">
        <v>346.86299139971533</v>
      </c>
    </row>
    <row r="87" spans="2:11" x14ac:dyDescent="0.3">
      <c r="B87" s="10">
        <v>2054</v>
      </c>
      <c r="C87" s="116">
        <v>0</v>
      </c>
      <c r="D87" s="116">
        <v>333.38211011877718</v>
      </c>
      <c r="E87" s="116">
        <v>0</v>
      </c>
      <c r="F87" s="116">
        <v>5.5099651642669238</v>
      </c>
      <c r="G87" s="116">
        <v>0</v>
      </c>
      <c r="H87" s="116">
        <v>1.223503168929156E-4</v>
      </c>
      <c r="I87" s="116">
        <v>0</v>
      </c>
      <c r="J87" s="116">
        <v>0</v>
      </c>
      <c r="K87" s="117">
        <v>338.89219763336109</v>
      </c>
    </row>
    <row r="88" spans="2:11" x14ac:dyDescent="0.3">
      <c r="B88" s="10">
        <v>2055</v>
      </c>
      <c r="C88" s="116">
        <v>0</v>
      </c>
      <c r="D88" s="116">
        <v>327.69139429178648</v>
      </c>
      <c r="E88" s="116">
        <v>0</v>
      </c>
      <c r="F88" s="116">
        <v>4.4613202352405752</v>
      </c>
      <c r="G88" s="116">
        <v>0</v>
      </c>
      <c r="H88" s="116">
        <v>3.0612148677276698E-5</v>
      </c>
      <c r="I88" s="116">
        <v>0</v>
      </c>
      <c r="J88" s="116">
        <v>0</v>
      </c>
      <c r="K88" s="117">
        <v>332.15274513917569</v>
      </c>
    </row>
    <row r="89" spans="2:11" x14ac:dyDescent="0.3">
      <c r="B89" s="10">
        <v>2056</v>
      </c>
      <c r="C89" s="116">
        <v>0</v>
      </c>
      <c r="D89" s="116">
        <v>322.3257386758512</v>
      </c>
      <c r="E89" s="116">
        <v>0</v>
      </c>
      <c r="F89" s="116">
        <v>3.527865927769835</v>
      </c>
      <c r="G89" s="116">
        <v>0</v>
      </c>
      <c r="H89" s="116">
        <v>3.0631366366650422E-5</v>
      </c>
      <c r="I89" s="116">
        <v>0</v>
      </c>
      <c r="J89" s="116">
        <v>0</v>
      </c>
      <c r="K89" s="117">
        <v>325.85363523498739</v>
      </c>
    </row>
    <row r="90" spans="2:11" x14ac:dyDescent="0.3">
      <c r="B90" s="10">
        <v>2057</v>
      </c>
      <c r="C90" s="116">
        <v>0</v>
      </c>
      <c r="D90" s="116">
        <v>317.78229443941711</v>
      </c>
      <c r="E90" s="116">
        <v>0</v>
      </c>
      <c r="F90" s="116">
        <v>2.7276748296660851</v>
      </c>
      <c r="G90" s="116">
        <v>0</v>
      </c>
      <c r="H90" s="116">
        <v>3.0640212911607728E-5</v>
      </c>
      <c r="I90" s="116">
        <v>0</v>
      </c>
      <c r="J90" s="116">
        <v>0</v>
      </c>
      <c r="K90" s="117">
        <v>320.50999990929608</v>
      </c>
    </row>
    <row r="91" spans="2:11" x14ac:dyDescent="0.3">
      <c r="B91" s="10">
        <v>2058</v>
      </c>
      <c r="C91" s="116">
        <v>0</v>
      </c>
      <c r="D91" s="116">
        <v>313.23115820138611</v>
      </c>
      <c r="E91" s="116">
        <v>0</v>
      </c>
      <c r="F91" s="116">
        <v>2.0321642727804452</v>
      </c>
      <c r="G91" s="116">
        <v>0</v>
      </c>
      <c r="H91" s="116">
        <v>3.0623206000003217E-5</v>
      </c>
      <c r="I91" s="116">
        <v>0</v>
      </c>
      <c r="J91" s="116">
        <v>0</v>
      </c>
      <c r="K91" s="117">
        <v>315.26335309737249</v>
      </c>
    </row>
    <row r="92" spans="2:11" x14ac:dyDescent="0.3">
      <c r="B92" s="10">
        <v>2059</v>
      </c>
      <c r="C92" s="116">
        <v>0</v>
      </c>
      <c r="D92" s="116">
        <v>308.3453586785829</v>
      </c>
      <c r="E92" s="116">
        <v>0</v>
      </c>
      <c r="F92" s="116">
        <v>1.479852607980698</v>
      </c>
      <c r="G92" s="116">
        <v>0</v>
      </c>
      <c r="H92" s="116">
        <v>3.0609277865259079E-5</v>
      </c>
      <c r="I92" s="116">
        <v>0</v>
      </c>
      <c r="J92" s="116">
        <v>0</v>
      </c>
      <c r="K92" s="117">
        <v>309.82524189584149</v>
      </c>
    </row>
    <row r="93" spans="2:11" x14ac:dyDescent="0.3">
      <c r="B93" s="10">
        <v>2060</v>
      </c>
      <c r="C93" s="122">
        <v>0</v>
      </c>
      <c r="D93" s="122">
        <v>303.51882346388533</v>
      </c>
      <c r="E93" s="122">
        <v>0</v>
      </c>
      <c r="F93" s="122">
        <v>1.0698258073878171</v>
      </c>
      <c r="G93" s="122">
        <v>0</v>
      </c>
      <c r="H93" s="122">
        <v>3.0582608615785081E-5</v>
      </c>
      <c r="I93" s="122">
        <v>0</v>
      </c>
      <c r="J93" s="122">
        <v>0</v>
      </c>
      <c r="K93" s="123">
        <v>304.58867985388179</v>
      </c>
    </row>
    <row r="94" spans="2:11" s="184" customFormat="1" x14ac:dyDescent="0.3">
      <c r="B94" s="212"/>
      <c r="C94" s="213"/>
      <c r="D94" s="213"/>
      <c r="E94" s="213"/>
      <c r="F94" s="213"/>
      <c r="G94" s="213"/>
      <c r="H94" s="213"/>
      <c r="I94" s="213"/>
      <c r="J94" s="213"/>
      <c r="K94" s="213"/>
    </row>
    <row r="95" spans="2:11" ht="20.399999999999999" x14ac:dyDescent="0.45">
      <c r="B95" s="25" t="s">
        <v>43</v>
      </c>
      <c r="C95" s="25"/>
    </row>
    <row r="96" spans="2:11" ht="18" x14ac:dyDescent="0.35">
      <c r="B96" s="24" t="s">
        <v>12</v>
      </c>
      <c r="C96" s="24"/>
      <c r="H96" s="184"/>
      <c r="I96" s="184"/>
    </row>
    <row r="97" spans="2:9" x14ac:dyDescent="0.3">
      <c r="B97" s="10" t="s">
        <v>2</v>
      </c>
      <c r="C97" s="10" t="s">
        <v>10</v>
      </c>
      <c r="D97" s="10" t="s">
        <v>5</v>
      </c>
      <c r="E97" s="10" t="s">
        <v>29</v>
      </c>
      <c r="H97" s="212"/>
      <c r="I97" s="212"/>
    </row>
    <row r="98" spans="2:9" x14ac:dyDescent="0.3">
      <c r="B98" s="10">
        <v>2022</v>
      </c>
      <c r="C98" s="113">
        <v>5497.9202059362506</v>
      </c>
      <c r="D98" s="113">
        <v>0</v>
      </c>
      <c r="E98" s="114">
        <v>5497.9202059362506</v>
      </c>
      <c r="H98" s="213"/>
      <c r="I98" s="213"/>
    </row>
    <row r="99" spans="2:9" x14ac:dyDescent="0.3">
      <c r="B99" s="10">
        <v>2023</v>
      </c>
      <c r="C99" s="116">
        <v>5276.6408305988753</v>
      </c>
      <c r="D99" s="116">
        <v>0</v>
      </c>
      <c r="E99" s="117">
        <v>5276.6408305988753</v>
      </c>
      <c r="H99" s="213"/>
      <c r="I99" s="213"/>
    </row>
    <row r="100" spans="2:9" x14ac:dyDescent="0.3">
      <c r="B100" s="10">
        <v>2024</v>
      </c>
      <c r="C100" s="116">
        <v>5077.2700478334036</v>
      </c>
      <c r="D100" s="116">
        <v>0</v>
      </c>
      <c r="E100" s="117">
        <v>5077.2700478334036</v>
      </c>
      <c r="H100" s="213"/>
      <c r="I100" s="213"/>
    </row>
    <row r="101" spans="2:9" x14ac:dyDescent="0.3">
      <c r="B101" s="10">
        <v>2025</v>
      </c>
      <c r="C101" s="116">
        <v>4877.5771132882464</v>
      </c>
      <c r="D101" s="116">
        <v>0</v>
      </c>
      <c r="E101" s="117">
        <v>4877.5771132882464</v>
      </c>
      <c r="H101" s="213"/>
      <c r="I101" s="213"/>
    </row>
    <row r="102" spans="2:9" x14ac:dyDescent="0.3">
      <c r="B102" s="10">
        <v>2026</v>
      </c>
      <c r="C102" s="116">
        <v>4672.03420273963</v>
      </c>
      <c r="D102" s="116">
        <v>0</v>
      </c>
      <c r="E102" s="117">
        <v>4672.03420273963</v>
      </c>
      <c r="H102" s="213"/>
      <c r="I102" s="213"/>
    </row>
    <row r="103" spans="2:9" x14ac:dyDescent="0.3">
      <c r="B103" s="10">
        <v>2027</v>
      </c>
      <c r="C103" s="116">
        <v>4456.3651023565053</v>
      </c>
      <c r="D103" s="116">
        <v>0</v>
      </c>
      <c r="E103" s="117">
        <v>4456.3651023565053</v>
      </c>
      <c r="H103" s="213"/>
      <c r="I103" s="213"/>
    </row>
    <row r="104" spans="2:9" x14ac:dyDescent="0.3">
      <c r="B104" s="10">
        <v>2028</v>
      </c>
      <c r="C104" s="116">
        <v>4226.253438563127</v>
      </c>
      <c r="D104" s="116">
        <v>0</v>
      </c>
      <c r="E104" s="117">
        <v>4226.253438563127</v>
      </c>
      <c r="H104" s="213"/>
      <c r="I104" s="213"/>
    </row>
    <row r="105" spans="2:9" x14ac:dyDescent="0.3">
      <c r="B105" s="11">
        <v>2029</v>
      </c>
      <c r="C105" s="116">
        <v>4013.1610753353671</v>
      </c>
      <c r="D105" s="116">
        <v>0</v>
      </c>
      <c r="E105" s="117">
        <v>4013.1610753353671</v>
      </c>
      <c r="H105" s="213"/>
      <c r="I105" s="213"/>
    </row>
    <row r="106" spans="2:9" x14ac:dyDescent="0.3">
      <c r="B106" s="10">
        <v>2030</v>
      </c>
      <c r="C106" s="119">
        <v>3799.1621281102889</v>
      </c>
      <c r="D106" s="119">
        <v>0</v>
      </c>
      <c r="E106" s="120">
        <v>3799.1621281102889</v>
      </c>
      <c r="H106" s="213"/>
      <c r="I106" s="213"/>
    </row>
    <row r="107" spans="2:9" x14ac:dyDescent="0.3">
      <c r="B107" s="12">
        <v>2031</v>
      </c>
      <c r="C107" s="116">
        <v>3582.9357740724422</v>
      </c>
      <c r="D107" s="116">
        <v>0</v>
      </c>
      <c r="E107" s="117">
        <v>3582.9357740724422</v>
      </c>
      <c r="H107" s="213"/>
      <c r="I107" s="213"/>
    </row>
    <row r="108" spans="2:9" x14ac:dyDescent="0.3">
      <c r="B108" s="10">
        <v>2032</v>
      </c>
      <c r="C108" s="116">
        <v>3368.5980144494638</v>
      </c>
      <c r="D108" s="116">
        <v>0</v>
      </c>
      <c r="E108" s="117">
        <v>3368.5980144494638</v>
      </c>
      <c r="H108" s="213"/>
      <c r="I108" s="213"/>
    </row>
    <row r="109" spans="2:9" x14ac:dyDescent="0.3">
      <c r="B109" s="10">
        <v>2033</v>
      </c>
      <c r="C109" s="116">
        <v>3157.7511609710591</v>
      </c>
      <c r="D109" s="116">
        <v>0</v>
      </c>
      <c r="E109" s="117">
        <v>3157.7511609710591</v>
      </c>
      <c r="H109" s="213"/>
      <c r="I109" s="213"/>
    </row>
    <row r="110" spans="2:9" x14ac:dyDescent="0.3">
      <c r="B110" s="10">
        <v>2034</v>
      </c>
      <c r="C110" s="116">
        <v>2952.7261134840992</v>
      </c>
      <c r="D110" s="116">
        <v>0</v>
      </c>
      <c r="E110" s="117">
        <v>2952.7261134840992</v>
      </c>
      <c r="H110" s="213"/>
      <c r="I110" s="213"/>
    </row>
    <row r="111" spans="2:9" x14ac:dyDescent="0.3">
      <c r="B111" s="10">
        <v>2035</v>
      </c>
      <c r="C111" s="116">
        <v>2752.4082367984211</v>
      </c>
      <c r="D111" s="116">
        <v>0</v>
      </c>
      <c r="E111" s="117">
        <v>2752.4082367984211</v>
      </c>
      <c r="H111" s="213"/>
      <c r="I111" s="213"/>
    </row>
    <row r="112" spans="2:9" x14ac:dyDescent="0.3">
      <c r="B112" s="10">
        <v>2036</v>
      </c>
      <c r="C112" s="116">
        <v>2558.475176842122</v>
      </c>
      <c r="D112" s="116">
        <v>0</v>
      </c>
      <c r="E112" s="117">
        <v>2558.475176842122</v>
      </c>
      <c r="H112" s="213"/>
      <c r="I112" s="213"/>
    </row>
    <row r="113" spans="2:9" x14ac:dyDescent="0.3">
      <c r="B113" s="10">
        <v>2037</v>
      </c>
      <c r="C113" s="116">
        <v>2370.0859355996631</v>
      </c>
      <c r="D113" s="116">
        <v>0</v>
      </c>
      <c r="E113" s="117">
        <v>2370.0859355996631</v>
      </c>
      <c r="H113" s="213"/>
      <c r="I113" s="213"/>
    </row>
    <row r="114" spans="2:9" x14ac:dyDescent="0.3">
      <c r="B114" s="10">
        <v>2038</v>
      </c>
      <c r="C114" s="116">
        <v>2185.3271377115411</v>
      </c>
      <c r="D114" s="116">
        <v>0</v>
      </c>
      <c r="E114" s="117">
        <v>2185.3271377115411</v>
      </c>
      <c r="H114" s="213"/>
      <c r="I114" s="213"/>
    </row>
    <row r="115" spans="2:9" x14ac:dyDescent="0.3">
      <c r="B115" s="11">
        <v>2039</v>
      </c>
      <c r="C115" s="116">
        <v>2012.8653155784009</v>
      </c>
      <c r="D115" s="116">
        <v>0</v>
      </c>
      <c r="E115" s="117">
        <v>2012.8653155784009</v>
      </c>
      <c r="H115" s="213"/>
      <c r="I115" s="213"/>
    </row>
    <row r="116" spans="2:9" x14ac:dyDescent="0.3">
      <c r="B116" s="10">
        <v>2040</v>
      </c>
      <c r="C116" s="119">
        <v>1846.8915057008869</v>
      </c>
      <c r="D116" s="119">
        <v>0</v>
      </c>
      <c r="E116" s="120">
        <v>1846.8915057008869</v>
      </c>
      <c r="H116" s="213"/>
      <c r="I116" s="213"/>
    </row>
    <row r="117" spans="2:9" x14ac:dyDescent="0.3">
      <c r="B117" s="12">
        <v>2041</v>
      </c>
      <c r="C117" s="116">
        <v>1707.7850873287489</v>
      </c>
      <c r="D117" s="116">
        <v>0</v>
      </c>
      <c r="E117" s="117">
        <v>1707.7850873287489</v>
      </c>
      <c r="H117" s="213"/>
      <c r="I117" s="213"/>
    </row>
    <row r="118" spans="2:9" x14ac:dyDescent="0.3">
      <c r="B118" s="10">
        <v>2042</v>
      </c>
      <c r="C118" s="116">
        <v>1579.424026708514</v>
      </c>
      <c r="D118" s="116">
        <v>0</v>
      </c>
      <c r="E118" s="117">
        <v>1579.424026708514</v>
      </c>
      <c r="H118" s="213"/>
      <c r="I118" s="213"/>
    </row>
    <row r="119" spans="2:9" x14ac:dyDescent="0.3">
      <c r="B119" s="10">
        <v>2043</v>
      </c>
      <c r="C119" s="116">
        <v>1460.446343560109</v>
      </c>
      <c r="D119" s="116">
        <v>0</v>
      </c>
      <c r="E119" s="117">
        <v>1460.446343560109</v>
      </c>
      <c r="H119" s="213"/>
      <c r="I119" s="213"/>
    </row>
    <row r="120" spans="2:9" x14ac:dyDescent="0.3">
      <c r="B120" s="10">
        <v>2044</v>
      </c>
      <c r="C120" s="116">
        <v>1349.7033364965571</v>
      </c>
      <c r="D120" s="116">
        <v>0</v>
      </c>
      <c r="E120" s="117">
        <v>1349.7033364965571</v>
      </c>
      <c r="H120" s="213"/>
      <c r="I120" s="213"/>
    </row>
    <row r="121" spans="2:9" x14ac:dyDescent="0.3">
      <c r="B121" s="10">
        <v>2045</v>
      </c>
      <c r="C121" s="116">
        <v>1248.6728501597031</v>
      </c>
      <c r="D121" s="116">
        <v>0</v>
      </c>
      <c r="E121" s="117">
        <v>1248.6728501597031</v>
      </c>
      <c r="H121" s="213"/>
      <c r="I121" s="213"/>
    </row>
    <row r="122" spans="2:9" x14ac:dyDescent="0.3">
      <c r="B122" s="10">
        <v>2046</v>
      </c>
      <c r="C122" s="116">
        <v>1154.6940816297911</v>
      </c>
      <c r="D122" s="116">
        <v>0</v>
      </c>
      <c r="E122" s="117">
        <v>1154.6940816297911</v>
      </c>
      <c r="H122" s="213"/>
      <c r="I122" s="213"/>
    </row>
    <row r="123" spans="2:9" x14ac:dyDescent="0.3">
      <c r="B123" s="10">
        <v>2047</v>
      </c>
      <c r="C123" s="116">
        <v>1067.3966349243019</v>
      </c>
      <c r="D123" s="116">
        <v>0</v>
      </c>
      <c r="E123" s="117">
        <v>1067.3966349243019</v>
      </c>
      <c r="H123" s="213"/>
      <c r="I123" s="213"/>
    </row>
    <row r="124" spans="2:9" x14ac:dyDescent="0.3">
      <c r="B124" s="10">
        <v>2048</v>
      </c>
      <c r="C124" s="116">
        <v>985.95523150700717</v>
      </c>
      <c r="D124" s="116">
        <v>0</v>
      </c>
      <c r="E124" s="117">
        <v>985.95523150700717</v>
      </c>
      <c r="H124" s="213"/>
      <c r="I124" s="213"/>
    </row>
    <row r="125" spans="2:9" x14ac:dyDescent="0.3">
      <c r="B125" s="11">
        <v>2049</v>
      </c>
      <c r="C125" s="116">
        <v>909.71632652216272</v>
      </c>
      <c r="D125" s="116">
        <v>0</v>
      </c>
      <c r="E125" s="117">
        <v>909.71632652216272</v>
      </c>
      <c r="H125" s="213"/>
      <c r="I125" s="213"/>
    </row>
    <row r="126" spans="2:9" x14ac:dyDescent="0.3">
      <c r="B126" s="10">
        <v>2050</v>
      </c>
      <c r="C126" s="119">
        <v>838.84706299057257</v>
      </c>
      <c r="D126" s="119">
        <v>0</v>
      </c>
      <c r="E126" s="120">
        <v>838.84706299057257</v>
      </c>
      <c r="H126" s="213"/>
      <c r="I126" s="213"/>
    </row>
    <row r="127" spans="2:9" x14ac:dyDescent="0.3">
      <c r="B127" s="12">
        <v>2051</v>
      </c>
      <c r="C127" s="116">
        <v>772.83625855975345</v>
      </c>
      <c r="D127" s="116">
        <v>0</v>
      </c>
      <c r="E127" s="117">
        <v>772.83625855975345</v>
      </c>
      <c r="H127" s="213"/>
      <c r="I127" s="213"/>
    </row>
    <row r="128" spans="2:9" x14ac:dyDescent="0.3">
      <c r="B128" s="10">
        <v>2052</v>
      </c>
      <c r="C128" s="116">
        <v>711.08633044376097</v>
      </c>
      <c r="D128" s="116">
        <v>0</v>
      </c>
      <c r="E128" s="117">
        <v>711.08633044376097</v>
      </c>
      <c r="H128" s="213"/>
      <c r="I128" s="213"/>
    </row>
    <row r="129" spans="2:11" x14ac:dyDescent="0.3">
      <c r="B129" s="10">
        <v>2053</v>
      </c>
      <c r="C129" s="116">
        <v>653.09172202423508</v>
      </c>
      <c r="D129" s="116">
        <v>0</v>
      </c>
      <c r="E129" s="117">
        <v>653.09172202423508</v>
      </c>
      <c r="H129" s="213"/>
      <c r="I129" s="213"/>
    </row>
    <row r="130" spans="2:11" x14ac:dyDescent="0.3">
      <c r="B130" s="10">
        <v>2054</v>
      </c>
      <c r="C130" s="116">
        <v>598.87057792662324</v>
      </c>
      <c r="D130" s="116">
        <v>0</v>
      </c>
      <c r="E130" s="117">
        <v>598.87057792662324</v>
      </c>
      <c r="H130" s="213"/>
      <c r="I130" s="213"/>
    </row>
    <row r="131" spans="2:11" x14ac:dyDescent="0.3">
      <c r="B131" s="10">
        <v>2055</v>
      </c>
      <c r="C131" s="116">
        <v>548.06741996915457</v>
      </c>
      <c r="D131" s="116">
        <v>0</v>
      </c>
      <c r="E131" s="117">
        <v>548.06741996915457</v>
      </c>
      <c r="H131" s="213"/>
      <c r="I131" s="213"/>
    </row>
    <row r="132" spans="2:11" x14ac:dyDescent="0.3">
      <c r="B132" s="10">
        <v>2056</v>
      </c>
      <c r="C132" s="116">
        <v>499.92480213581052</v>
      </c>
      <c r="D132" s="116">
        <v>0</v>
      </c>
      <c r="E132" s="117">
        <v>499.92480213581052</v>
      </c>
      <c r="H132" s="213"/>
      <c r="I132" s="213"/>
    </row>
    <row r="133" spans="2:11" x14ac:dyDescent="0.3">
      <c r="B133" s="10">
        <v>2057</v>
      </c>
      <c r="C133" s="116">
        <v>454.01445212494372</v>
      </c>
      <c r="D133" s="116">
        <v>0</v>
      </c>
      <c r="E133" s="117">
        <v>454.01445212494372</v>
      </c>
      <c r="H133" s="213"/>
      <c r="I133" s="213"/>
    </row>
    <row r="134" spans="2:11" x14ac:dyDescent="0.3">
      <c r="B134" s="10">
        <v>2058</v>
      </c>
      <c r="C134" s="116">
        <v>410.67914931812282</v>
      </c>
      <c r="D134" s="116">
        <v>0</v>
      </c>
      <c r="E134" s="117">
        <v>410.67914931812282</v>
      </c>
      <c r="H134" s="213"/>
      <c r="I134" s="213"/>
    </row>
    <row r="135" spans="2:11" x14ac:dyDescent="0.3">
      <c r="B135" s="10">
        <v>2059</v>
      </c>
      <c r="C135" s="116">
        <v>369.17929192330871</v>
      </c>
      <c r="D135" s="116">
        <v>0</v>
      </c>
      <c r="E135" s="117">
        <v>369.17929192330871</v>
      </c>
      <c r="H135" s="213"/>
      <c r="I135" s="213"/>
    </row>
    <row r="136" spans="2:11" x14ac:dyDescent="0.3">
      <c r="B136" s="10">
        <v>2060</v>
      </c>
      <c r="C136" s="122">
        <v>332.01606889929138</v>
      </c>
      <c r="D136" s="122">
        <v>0</v>
      </c>
      <c r="E136" s="123">
        <v>332.01606889929138</v>
      </c>
      <c r="H136" s="213"/>
      <c r="I136" s="213"/>
    </row>
    <row r="137" spans="2:11" s="184" customFormat="1" x14ac:dyDescent="0.3">
      <c r="B137" s="212"/>
      <c r="C137" s="213"/>
      <c r="D137" s="213"/>
      <c r="E137" s="213"/>
      <c r="F137" s="213"/>
      <c r="G137" s="213"/>
      <c r="H137" s="213"/>
      <c r="I137" s="213"/>
      <c r="J137" s="213"/>
      <c r="K137" s="213"/>
    </row>
    <row r="138" spans="2:11" ht="20.399999999999999" x14ac:dyDescent="0.45">
      <c r="B138" s="25" t="s">
        <v>43</v>
      </c>
      <c r="C138" s="25"/>
      <c r="H138" s="184"/>
      <c r="I138" s="184"/>
    </row>
    <row r="139" spans="2:11" ht="18" x14ac:dyDescent="0.35">
      <c r="B139" s="24" t="s">
        <v>13</v>
      </c>
      <c r="C139" s="24"/>
      <c r="H139" s="184"/>
      <c r="I139" s="184"/>
    </row>
    <row r="140" spans="2:11" x14ac:dyDescent="0.3">
      <c r="B140" s="1" t="s">
        <v>2</v>
      </c>
      <c r="C140" s="1" t="s">
        <v>10</v>
      </c>
      <c r="D140" s="1" t="s">
        <v>5</v>
      </c>
      <c r="E140" s="1" t="s">
        <v>29</v>
      </c>
      <c r="H140" s="210"/>
      <c r="I140" s="210"/>
    </row>
    <row r="141" spans="2:11" x14ac:dyDescent="0.3">
      <c r="B141" s="1">
        <v>2022</v>
      </c>
      <c r="C141" s="113">
        <v>66575.463305448735</v>
      </c>
      <c r="D141" s="113">
        <v>0</v>
      </c>
      <c r="E141" s="114">
        <v>66575.463305448735</v>
      </c>
      <c r="H141" s="213"/>
      <c r="I141" s="213"/>
    </row>
    <row r="142" spans="2:11" x14ac:dyDescent="0.3">
      <c r="B142" s="1">
        <v>2023</v>
      </c>
      <c r="C142" s="116">
        <v>61283.126962486851</v>
      </c>
      <c r="D142" s="116">
        <v>0</v>
      </c>
      <c r="E142" s="117">
        <v>61283.126962486851</v>
      </c>
      <c r="H142" s="213"/>
      <c r="I142" s="213"/>
    </row>
    <row r="143" spans="2:11" x14ac:dyDescent="0.3">
      <c r="B143" s="1">
        <v>2024</v>
      </c>
      <c r="C143" s="116">
        <v>56464.686533409498</v>
      </c>
      <c r="D143" s="116">
        <v>0</v>
      </c>
      <c r="E143" s="117">
        <v>56464.686533409498</v>
      </c>
      <c r="H143" s="213"/>
      <c r="I143" s="213"/>
    </row>
    <row r="144" spans="2:11" x14ac:dyDescent="0.3">
      <c r="B144" s="1">
        <v>2025</v>
      </c>
      <c r="C144" s="116">
        <v>52105.804618239352</v>
      </c>
      <c r="D144" s="116">
        <v>0</v>
      </c>
      <c r="E144" s="117">
        <v>52105.804618239352</v>
      </c>
      <c r="H144" s="213"/>
      <c r="I144" s="213"/>
    </row>
    <row r="145" spans="2:9" x14ac:dyDescent="0.3">
      <c r="B145" s="1">
        <v>2026</v>
      </c>
      <c r="C145" s="116">
        <v>48141.384726911827</v>
      </c>
      <c r="D145" s="116">
        <v>0</v>
      </c>
      <c r="E145" s="117">
        <v>48141.384726911827</v>
      </c>
      <c r="H145" s="213"/>
      <c r="I145" s="213"/>
    </row>
    <row r="146" spans="2:9" x14ac:dyDescent="0.3">
      <c r="B146" s="1">
        <v>2027</v>
      </c>
      <c r="C146" s="116">
        <v>44503.387526168488</v>
      </c>
      <c r="D146" s="116">
        <v>0</v>
      </c>
      <c r="E146" s="117">
        <v>44503.387526168488</v>
      </c>
      <c r="H146" s="213"/>
      <c r="I146" s="213"/>
    </row>
    <row r="147" spans="2:9" x14ac:dyDescent="0.3">
      <c r="B147" s="1">
        <v>2028</v>
      </c>
      <c r="C147" s="116">
        <v>41144.659809875011</v>
      </c>
      <c r="D147" s="116">
        <v>0</v>
      </c>
      <c r="E147" s="117">
        <v>41144.659809875011</v>
      </c>
      <c r="H147" s="213"/>
      <c r="I147" s="213"/>
    </row>
    <row r="148" spans="2:9" x14ac:dyDescent="0.3">
      <c r="B148" s="1">
        <v>2029</v>
      </c>
      <c r="C148" s="116">
        <v>38333.048267140082</v>
      </c>
      <c r="D148" s="116">
        <v>0</v>
      </c>
      <c r="E148" s="117">
        <v>38333.048267140082</v>
      </c>
      <c r="H148" s="213"/>
      <c r="I148" s="213"/>
    </row>
    <row r="149" spans="2:9" x14ac:dyDescent="0.3">
      <c r="B149" s="1">
        <v>2030</v>
      </c>
      <c r="C149" s="119">
        <v>35863.557033603887</v>
      </c>
      <c r="D149" s="119">
        <v>0</v>
      </c>
      <c r="E149" s="120">
        <v>35863.557033603887</v>
      </c>
      <c r="H149" s="213"/>
      <c r="I149" s="213"/>
    </row>
    <row r="150" spans="2:9" x14ac:dyDescent="0.3">
      <c r="B150" s="1">
        <v>2031</v>
      </c>
      <c r="C150" s="116">
        <v>33712.326813266351</v>
      </c>
      <c r="D150" s="116">
        <v>0</v>
      </c>
      <c r="E150" s="117">
        <v>33712.326813266351</v>
      </c>
      <c r="H150" s="213"/>
      <c r="I150" s="213"/>
    </row>
    <row r="151" spans="2:9" x14ac:dyDescent="0.3">
      <c r="B151" s="1">
        <v>2032</v>
      </c>
      <c r="C151" s="116">
        <v>31842.94235483314</v>
      </c>
      <c r="D151" s="116">
        <v>0</v>
      </c>
      <c r="E151" s="117">
        <v>31842.94235483314</v>
      </c>
      <c r="H151" s="213"/>
      <c r="I151" s="213"/>
    </row>
    <row r="152" spans="2:9" x14ac:dyDescent="0.3">
      <c r="B152" s="1">
        <v>2033</v>
      </c>
      <c r="C152" s="116">
        <v>30213.579563322739</v>
      </c>
      <c r="D152" s="116">
        <v>0</v>
      </c>
      <c r="E152" s="117">
        <v>30213.579563322739</v>
      </c>
      <c r="H152" s="213"/>
      <c r="I152" s="213"/>
    </row>
    <row r="153" spans="2:9" x14ac:dyDescent="0.3">
      <c r="B153" s="1">
        <v>2034</v>
      </c>
      <c r="C153" s="116">
        <v>28790.57368745749</v>
      </c>
      <c r="D153" s="116">
        <v>0</v>
      </c>
      <c r="E153" s="117">
        <v>28790.57368745749</v>
      </c>
      <c r="H153" s="213"/>
      <c r="I153" s="213"/>
    </row>
    <row r="154" spans="2:9" x14ac:dyDescent="0.3">
      <c r="B154" s="1">
        <v>2035</v>
      </c>
      <c r="C154" s="116">
        <v>27532.616810146352</v>
      </c>
      <c r="D154" s="116">
        <v>0</v>
      </c>
      <c r="E154" s="117">
        <v>27532.616810146352</v>
      </c>
      <c r="H154" s="213"/>
      <c r="I154" s="213"/>
    </row>
    <row r="155" spans="2:9" x14ac:dyDescent="0.3">
      <c r="B155" s="1">
        <v>2036</v>
      </c>
      <c r="C155" s="116">
        <v>26404.83640229292</v>
      </c>
      <c r="D155" s="116">
        <v>0</v>
      </c>
      <c r="E155" s="117">
        <v>26404.83640229292</v>
      </c>
      <c r="H155" s="213"/>
      <c r="I155" s="213"/>
    </row>
    <row r="156" spans="2:9" x14ac:dyDescent="0.3">
      <c r="B156" s="1">
        <v>2037</v>
      </c>
      <c r="C156" s="116">
        <v>25369.805317856179</v>
      </c>
      <c r="D156" s="116">
        <v>0</v>
      </c>
      <c r="E156" s="117">
        <v>25369.805317856179</v>
      </c>
      <c r="H156" s="213"/>
      <c r="I156" s="213"/>
    </row>
    <row r="157" spans="2:9" x14ac:dyDescent="0.3">
      <c r="B157" s="1">
        <v>2038</v>
      </c>
      <c r="C157" s="116">
        <v>24393.040325247312</v>
      </c>
      <c r="D157" s="116">
        <v>0</v>
      </c>
      <c r="E157" s="117">
        <v>24393.040325247312</v>
      </c>
      <c r="H157" s="213"/>
      <c r="I157" s="213"/>
    </row>
    <row r="158" spans="2:9" x14ac:dyDescent="0.3">
      <c r="B158" s="1">
        <v>2039</v>
      </c>
      <c r="C158" s="116">
        <v>23495.493141074781</v>
      </c>
      <c r="D158" s="116">
        <v>0</v>
      </c>
      <c r="E158" s="117">
        <v>23495.493141074781</v>
      </c>
      <c r="H158" s="213"/>
      <c r="I158" s="213"/>
    </row>
    <row r="159" spans="2:9" x14ac:dyDescent="0.3">
      <c r="B159" s="1">
        <v>2040</v>
      </c>
      <c r="C159" s="119">
        <v>22612.59536863874</v>
      </c>
      <c r="D159" s="119">
        <v>0</v>
      </c>
      <c r="E159" s="120">
        <v>22612.59536863874</v>
      </c>
      <c r="H159" s="213"/>
      <c r="I159" s="213"/>
    </row>
    <row r="160" spans="2:9" x14ac:dyDescent="0.3">
      <c r="B160" s="1">
        <v>2041</v>
      </c>
      <c r="C160" s="116">
        <v>21737.97061772678</v>
      </c>
      <c r="D160" s="116">
        <v>0</v>
      </c>
      <c r="E160" s="117">
        <v>21737.97061772678</v>
      </c>
      <c r="H160" s="213"/>
      <c r="I160" s="213"/>
    </row>
    <row r="161" spans="2:9" x14ac:dyDescent="0.3">
      <c r="B161" s="1">
        <v>2042</v>
      </c>
      <c r="C161" s="116">
        <v>20866.921482230129</v>
      </c>
      <c r="D161" s="116">
        <v>0</v>
      </c>
      <c r="E161" s="117">
        <v>20866.921482230129</v>
      </c>
      <c r="H161" s="213"/>
      <c r="I161" s="213"/>
    </row>
    <row r="162" spans="2:9" x14ac:dyDescent="0.3">
      <c r="B162" s="1">
        <v>2043</v>
      </c>
      <c r="C162" s="116">
        <v>20007.17747299455</v>
      </c>
      <c r="D162" s="116">
        <v>0</v>
      </c>
      <c r="E162" s="117">
        <v>20007.17747299455</v>
      </c>
      <c r="H162" s="213"/>
      <c r="I162" s="213"/>
    </row>
    <row r="163" spans="2:9" x14ac:dyDescent="0.3">
      <c r="B163" s="1">
        <v>2044</v>
      </c>
      <c r="C163" s="116">
        <v>19153.25219824443</v>
      </c>
      <c r="D163" s="116">
        <v>0</v>
      </c>
      <c r="E163" s="117">
        <v>19153.25219824443</v>
      </c>
      <c r="H163" s="213"/>
      <c r="I163" s="213"/>
    </row>
    <row r="164" spans="2:9" x14ac:dyDescent="0.3">
      <c r="B164" s="1">
        <v>2045</v>
      </c>
      <c r="C164" s="116">
        <v>18309.65290970416</v>
      </c>
      <c r="D164" s="116">
        <v>0</v>
      </c>
      <c r="E164" s="117">
        <v>18309.65290970416</v>
      </c>
      <c r="H164" s="213"/>
      <c r="I164" s="213"/>
    </row>
    <row r="165" spans="2:9" x14ac:dyDescent="0.3">
      <c r="B165" s="1">
        <v>2046</v>
      </c>
      <c r="C165" s="116">
        <v>17492.603713276781</v>
      </c>
      <c r="D165" s="116">
        <v>0</v>
      </c>
      <c r="E165" s="117">
        <v>17492.603713276781</v>
      </c>
      <c r="H165" s="213"/>
      <c r="I165" s="213"/>
    </row>
    <row r="166" spans="2:9" x14ac:dyDescent="0.3">
      <c r="B166" s="1">
        <v>2047</v>
      </c>
      <c r="C166" s="116">
        <v>16695.790403933159</v>
      </c>
      <c r="D166" s="116">
        <v>0</v>
      </c>
      <c r="E166" s="117">
        <v>16695.790403933159</v>
      </c>
      <c r="H166" s="213"/>
      <c r="I166" s="213"/>
    </row>
    <row r="167" spans="2:9" x14ac:dyDescent="0.3">
      <c r="B167" s="1">
        <v>2048</v>
      </c>
      <c r="C167" s="116">
        <v>15927.93186409261</v>
      </c>
      <c r="D167" s="116">
        <v>0</v>
      </c>
      <c r="E167" s="117">
        <v>15927.93186409261</v>
      </c>
      <c r="H167" s="213"/>
      <c r="I167" s="213"/>
    </row>
    <row r="168" spans="2:9" x14ac:dyDescent="0.3">
      <c r="B168" s="1">
        <v>2049</v>
      </c>
      <c r="C168" s="116">
        <v>15189.98576089595</v>
      </c>
      <c r="D168" s="116">
        <v>0</v>
      </c>
      <c r="E168" s="117">
        <v>15189.98576089595</v>
      </c>
      <c r="H168" s="213"/>
      <c r="I168" s="213"/>
    </row>
    <row r="169" spans="2:9" x14ac:dyDescent="0.3">
      <c r="B169" s="1">
        <v>2050</v>
      </c>
      <c r="C169" s="119">
        <v>14481.526288149509</v>
      </c>
      <c r="D169" s="119">
        <v>0</v>
      </c>
      <c r="E169" s="120">
        <v>14481.526288149509</v>
      </c>
      <c r="H169" s="213"/>
      <c r="I169" s="213"/>
    </row>
    <row r="170" spans="2:9" x14ac:dyDescent="0.3">
      <c r="B170" s="1">
        <v>2051</v>
      </c>
      <c r="C170" s="116">
        <v>13797.812468790409</v>
      </c>
      <c r="D170" s="116">
        <v>0</v>
      </c>
      <c r="E170" s="117">
        <v>13797.812468790409</v>
      </c>
      <c r="H170" s="213"/>
      <c r="I170" s="213"/>
    </row>
    <row r="171" spans="2:9" x14ac:dyDescent="0.3">
      <c r="B171" s="1">
        <v>2052</v>
      </c>
      <c r="C171" s="116">
        <v>13143.780801049739</v>
      </c>
      <c r="D171" s="116">
        <v>0</v>
      </c>
      <c r="E171" s="117">
        <v>13143.780801049739</v>
      </c>
      <c r="H171" s="213"/>
      <c r="I171" s="213"/>
    </row>
    <row r="172" spans="2:9" x14ac:dyDescent="0.3">
      <c r="B172" s="1">
        <v>2053</v>
      </c>
      <c r="C172" s="116">
        <v>12519.1514289634</v>
      </c>
      <c r="D172" s="116">
        <v>0</v>
      </c>
      <c r="E172" s="117">
        <v>12519.1514289634</v>
      </c>
      <c r="H172" s="213"/>
      <c r="I172" s="213"/>
    </row>
    <row r="173" spans="2:9" x14ac:dyDescent="0.3">
      <c r="B173" s="1">
        <v>2054</v>
      </c>
      <c r="C173" s="116">
        <v>11926.042652105851</v>
      </c>
      <c r="D173" s="116">
        <v>0</v>
      </c>
      <c r="E173" s="117">
        <v>11926.042652105851</v>
      </c>
      <c r="H173" s="213"/>
      <c r="I173" s="213"/>
    </row>
    <row r="174" spans="2:9" x14ac:dyDescent="0.3">
      <c r="B174" s="1">
        <v>2055</v>
      </c>
      <c r="C174" s="116">
        <v>11364.91519639017</v>
      </c>
      <c r="D174" s="116">
        <v>0</v>
      </c>
      <c r="E174" s="117">
        <v>11364.91519639017</v>
      </c>
      <c r="H174" s="213"/>
      <c r="I174" s="213"/>
    </row>
    <row r="175" spans="2:9" x14ac:dyDescent="0.3">
      <c r="B175" s="1">
        <v>2056</v>
      </c>
      <c r="C175" s="116">
        <v>10833.46671728965</v>
      </c>
      <c r="D175" s="116">
        <v>0</v>
      </c>
      <c r="E175" s="117">
        <v>10833.46671728965</v>
      </c>
      <c r="H175" s="213"/>
      <c r="I175" s="213"/>
    </row>
    <row r="176" spans="2:9" x14ac:dyDescent="0.3">
      <c r="B176" s="1">
        <v>2057</v>
      </c>
      <c r="C176" s="116">
        <v>10334.028412388679</v>
      </c>
      <c r="D176" s="116">
        <v>0</v>
      </c>
      <c r="E176" s="117">
        <v>10334.028412388679</v>
      </c>
      <c r="H176" s="213"/>
      <c r="I176" s="213"/>
    </row>
    <row r="177" spans="2:11" x14ac:dyDescent="0.3">
      <c r="B177" s="1">
        <v>2058</v>
      </c>
      <c r="C177" s="116">
        <v>9864.3462044775897</v>
      </c>
      <c r="D177" s="116">
        <v>0</v>
      </c>
      <c r="E177" s="117">
        <v>9864.3462044775897</v>
      </c>
      <c r="H177" s="213"/>
      <c r="I177" s="213"/>
    </row>
    <row r="178" spans="2:11" x14ac:dyDescent="0.3">
      <c r="B178" s="1">
        <v>2059</v>
      </c>
      <c r="C178" s="116">
        <v>9422.0943191968399</v>
      </c>
      <c r="D178" s="116">
        <v>0</v>
      </c>
      <c r="E178" s="117">
        <v>9422.0943191968399</v>
      </c>
      <c r="H178" s="213"/>
      <c r="I178" s="213"/>
    </row>
    <row r="179" spans="2:11" x14ac:dyDescent="0.3">
      <c r="B179" s="1">
        <v>2060</v>
      </c>
      <c r="C179" s="122">
        <v>9001.3471104465061</v>
      </c>
      <c r="D179" s="122">
        <v>0</v>
      </c>
      <c r="E179" s="123">
        <v>9001.3471104465061</v>
      </c>
      <c r="H179" s="213"/>
      <c r="I179" s="213"/>
    </row>
    <row r="180" spans="2:11" s="184" customFormat="1" x14ac:dyDescent="0.3">
      <c r="B180" s="212"/>
      <c r="C180" s="213"/>
      <c r="D180" s="213"/>
      <c r="E180" s="213"/>
      <c r="F180" s="213"/>
      <c r="G180" s="213"/>
      <c r="H180" s="213"/>
      <c r="I180" s="213"/>
      <c r="J180" s="213"/>
      <c r="K180" s="213"/>
    </row>
    <row r="181" spans="2:11" ht="20.399999999999999" x14ac:dyDescent="0.45">
      <c r="B181" s="25" t="s">
        <v>43</v>
      </c>
    </row>
    <row r="182" spans="2:11" ht="18" x14ac:dyDescent="0.35">
      <c r="B182" s="24" t="s">
        <v>21</v>
      </c>
      <c r="C182" s="24"/>
    </row>
    <row r="183" spans="2:11" x14ac:dyDescent="0.3">
      <c r="B183" s="211" t="s">
        <v>2</v>
      </c>
      <c r="C183" s="211" t="s">
        <v>10</v>
      </c>
      <c r="D183" s="211" t="s">
        <v>11</v>
      </c>
      <c r="E183" s="211" t="s">
        <v>30</v>
      </c>
      <c r="F183" s="211" t="s">
        <v>9</v>
      </c>
      <c r="G183" s="211" t="s">
        <v>6</v>
      </c>
      <c r="H183" s="211" t="s">
        <v>7</v>
      </c>
      <c r="I183" s="211" t="s">
        <v>5</v>
      </c>
      <c r="J183" s="211" t="s">
        <v>8</v>
      </c>
      <c r="K183" s="211" t="s">
        <v>29</v>
      </c>
    </row>
    <row r="184" spans="2:11" x14ac:dyDescent="0.3">
      <c r="B184" s="10">
        <v>2022</v>
      </c>
      <c r="C184" s="113">
        <v>0</v>
      </c>
      <c r="D184" s="113">
        <v>11456.936275984681</v>
      </c>
      <c r="E184" s="113">
        <v>0</v>
      </c>
      <c r="F184" s="113">
        <v>12693.500930659109</v>
      </c>
      <c r="G184" s="113">
        <v>0</v>
      </c>
      <c r="H184" s="113">
        <v>0</v>
      </c>
      <c r="I184" s="113">
        <v>0</v>
      </c>
      <c r="J184" s="113">
        <v>0</v>
      </c>
      <c r="K184" s="114">
        <v>24150.43720664379</v>
      </c>
    </row>
    <row r="185" spans="2:11" x14ac:dyDescent="0.3">
      <c r="B185" s="10">
        <v>2023</v>
      </c>
      <c r="C185" s="116">
        <v>0</v>
      </c>
      <c r="D185" s="116">
        <v>11124.734500493039</v>
      </c>
      <c r="E185" s="116">
        <v>0</v>
      </c>
      <c r="F185" s="116">
        <v>17409.47918374568</v>
      </c>
      <c r="G185" s="116">
        <v>0</v>
      </c>
      <c r="H185" s="116">
        <v>0</v>
      </c>
      <c r="I185" s="116">
        <v>0</v>
      </c>
      <c r="J185" s="116">
        <v>0</v>
      </c>
      <c r="K185" s="117">
        <v>28534.213684238719</v>
      </c>
    </row>
    <row r="186" spans="2:11" x14ac:dyDescent="0.3">
      <c r="B186" s="10">
        <v>2024</v>
      </c>
      <c r="C186" s="116">
        <v>0</v>
      </c>
      <c r="D186" s="116">
        <v>10041.53632104988</v>
      </c>
      <c r="E186" s="116">
        <v>0</v>
      </c>
      <c r="F186" s="116">
        <v>20964.631377250949</v>
      </c>
      <c r="G186" s="116">
        <v>0</v>
      </c>
      <c r="H186" s="116">
        <v>0</v>
      </c>
      <c r="I186" s="116">
        <v>0</v>
      </c>
      <c r="J186" s="116">
        <v>0</v>
      </c>
      <c r="K186" s="117">
        <v>31006.16769830084</v>
      </c>
    </row>
    <row r="187" spans="2:11" x14ac:dyDescent="0.3">
      <c r="B187" s="10">
        <v>2025</v>
      </c>
      <c r="C187" s="116">
        <v>0</v>
      </c>
      <c r="D187" s="116">
        <v>9234.6101054029587</v>
      </c>
      <c r="E187" s="116">
        <v>0</v>
      </c>
      <c r="F187" s="116">
        <v>26761.22788114204</v>
      </c>
      <c r="G187" s="116">
        <v>0</v>
      </c>
      <c r="H187" s="116">
        <v>0</v>
      </c>
      <c r="I187" s="116">
        <v>0</v>
      </c>
      <c r="J187" s="116">
        <v>0</v>
      </c>
      <c r="K187" s="117">
        <v>35995.837986544997</v>
      </c>
    </row>
    <row r="188" spans="2:11" x14ac:dyDescent="0.3">
      <c r="B188" s="10">
        <v>2026</v>
      </c>
      <c r="C188" s="116">
        <v>0</v>
      </c>
      <c r="D188" s="116">
        <v>8708.5741390772491</v>
      </c>
      <c r="E188" s="116">
        <v>0</v>
      </c>
      <c r="F188" s="116">
        <v>34722.089955339463</v>
      </c>
      <c r="G188" s="116">
        <v>0</v>
      </c>
      <c r="H188" s="116">
        <v>0</v>
      </c>
      <c r="I188" s="116">
        <v>0</v>
      </c>
      <c r="J188" s="116">
        <v>0</v>
      </c>
      <c r="K188" s="117">
        <v>43430.664094416708</v>
      </c>
    </row>
    <row r="189" spans="2:11" x14ac:dyDescent="0.3">
      <c r="B189" s="10">
        <v>2027</v>
      </c>
      <c r="C189" s="116">
        <v>0</v>
      </c>
      <c r="D189" s="116">
        <v>8421.5530849089646</v>
      </c>
      <c r="E189" s="116">
        <v>0</v>
      </c>
      <c r="F189" s="116">
        <v>43549.498117566211</v>
      </c>
      <c r="G189" s="116">
        <v>0</v>
      </c>
      <c r="H189" s="116">
        <v>0</v>
      </c>
      <c r="I189" s="116">
        <v>0</v>
      </c>
      <c r="J189" s="116">
        <v>0</v>
      </c>
      <c r="K189" s="117">
        <v>51971.051202475173</v>
      </c>
    </row>
    <row r="190" spans="2:11" x14ac:dyDescent="0.3">
      <c r="B190" s="10">
        <v>2028</v>
      </c>
      <c r="C190" s="116">
        <v>0</v>
      </c>
      <c r="D190" s="116">
        <v>8282.6898726692398</v>
      </c>
      <c r="E190" s="116">
        <v>0</v>
      </c>
      <c r="F190" s="116">
        <v>52641.822512314939</v>
      </c>
      <c r="G190" s="116">
        <v>0</v>
      </c>
      <c r="H190" s="116">
        <v>0</v>
      </c>
      <c r="I190" s="116">
        <v>0</v>
      </c>
      <c r="J190" s="116">
        <v>0</v>
      </c>
      <c r="K190" s="117">
        <v>60924.512384984177</v>
      </c>
    </row>
    <row r="191" spans="2:11" x14ac:dyDescent="0.3">
      <c r="B191" s="11">
        <v>2029</v>
      </c>
      <c r="C191" s="116">
        <v>0</v>
      </c>
      <c r="D191" s="116">
        <v>8208.0547905389321</v>
      </c>
      <c r="E191" s="116">
        <v>0</v>
      </c>
      <c r="F191" s="116">
        <v>61998.583952612527</v>
      </c>
      <c r="G191" s="116">
        <v>0</v>
      </c>
      <c r="H191" s="116">
        <v>0</v>
      </c>
      <c r="I191" s="116">
        <v>0</v>
      </c>
      <c r="J191" s="116">
        <v>0</v>
      </c>
      <c r="K191" s="117">
        <v>70206.638743151474</v>
      </c>
    </row>
    <row r="192" spans="2:11" x14ac:dyDescent="0.3">
      <c r="B192" s="10">
        <v>2030</v>
      </c>
      <c r="C192" s="119">
        <v>0</v>
      </c>
      <c r="D192" s="119">
        <v>8170.5501532110511</v>
      </c>
      <c r="E192" s="119">
        <v>0</v>
      </c>
      <c r="F192" s="119">
        <v>71786.856893660777</v>
      </c>
      <c r="G192" s="119">
        <v>0</v>
      </c>
      <c r="H192" s="119">
        <v>0</v>
      </c>
      <c r="I192" s="119">
        <v>0</v>
      </c>
      <c r="J192" s="119">
        <v>0</v>
      </c>
      <c r="K192" s="120">
        <v>79957.407046871842</v>
      </c>
    </row>
    <row r="193" spans="2:11" x14ac:dyDescent="0.3">
      <c r="B193" s="12">
        <v>2031</v>
      </c>
      <c r="C193" s="116">
        <v>0</v>
      </c>
      <c r="D193" s="116">
        <v>8118.1500611629926</v>
      </c>
      <c r="E193" s="116">
        <v>0</v>
      </c>
      <c r="F193" s="116">
        <v>81840.250934657262</v>
      </c>
      <c r="G193" s="116">
        <v>0</v>
      </c>
      <c r="H193" s="116">
        <v>0</v>
      </c>
      <c r="I193" s="116">
        <v>0</v>
      </c>
      <c r="J193" s="116">
        <v>0</v>
      </c>
      <c r="K193" s="117">
        <v>89958.400995820251</v>
      </c>
    </row>
    <row r="194" spans="2:11" x14ac:dyDescent="0.3">
      <c r="B194" s="10">
        <v>2032</v>
      </c>
      <c r="C194" s="116">
        <v>0</v>
      </c>
      <c r="D194" s="116">
        <v>8059.4641549263451</v>
      </c>
      <c r="E194" s="116">
        <v>0</v>
      </c>
      <c r="F194" s="116">
        <v>91928.019816193206</v>
      </c>
      <c r="G194" s="116">
        <v>0</v>
      </c>
      <c r="H194" s="116">
        <v>0</v>
      </c>
      <c r="I194" s="116">
        <v>0</v>
      </c>
      <c r="J194" s="116">
        <v>0</v>
      </c>
      <c r="K194" s="117">
        <v>99987.483971119553</v>
      </c>
    </row>
    <row r="195" spans="2:11" x14ac:dyDescent="0.3">
      <c r="B195" s="10">
        <v>2033</v>
      </c>
      <c r="C195" s="116">
        <v>0</v>
      </c>
      <c r="D195" s="116">
        <v>7963.3873680771258</v>
      </c>
      <c r="E195" s="116">
        <v>0</v>
      </c>
      <c r="F195" s="116">
        <v>102494.2522410408</v>
      </c>
      <c r="G195" s="116">
        <v>0</v>
      </c>
      <c r="H195" s="116">
        <v>0</v>
      </c>
      <c r="I195" s="116">
        <v>0</v>
      </c>
      <c r="J195" s="116">
        <v>0</v>
      </c>
      <c r="K195" s="117">
        <v>110457.6396091179</v>
      </c>
    </row>
    <row r="196" spans="2:11" x14ac:dyDescent="0.3">
      <c r="B196" s="10">
        <v>2034</v>
      </c>
      <c r="C196" s="116">
        <v>0</v>
      </c>
      <c r="D196" s="116">
        <v>7853.0761198962646</v>
      </c>
      <c r="E196" s="116">
        <v>0</v>
      </c>
      <c r="F196" s="116">
        <v>113686.492432075</v>
      </c>
      <c r="G196" s="116">
        <v>0</v>
      </c>
      <c r="H196" s="116">
        <v>0</v>
      </c>
      <c r="I196" s="116">
        <v>0</v>
      </c>
      <c r="J196" s="116">
        <v>0</v>
      </c>
      <c r="K196" s="117">
        <v>121539.5685519713</v>
      </c>
    </row>
    <row r="197" spans="2:11" x14ac:dyDescent="0.3">
      <c r="B197" s="10">
        <v>2035</v>
      </c>
      <c r="C197" s="116">
        <v>0</v>
      </c>
      <c r="D197" s="116">
        <v>7705.6707546271809</v>
      </c>
      <c r="E197" s="116">
        <v>0</v>
      </c>
      <c r="F197" s="116">
        <v>124913.36818638</v>
      </c>
      <c r="G197" s="116">
        <v>0</v>
      </c>
      <c r="H197" s="116">
        <v>0</v>
      </c>
      <c r="I197" s="116">
        <v>0</v>
      </c>
      <c r="J197" s="116">
        <v>0</v>
      </c>
      <c r="K197" s="117">
        <v>132619.03894100719</v>
      </c>
    </row>
    <row r="198" spans="2:11" x14ac:dyDescent="0.3">
      <c r="B198" s="10">
        <v>2036</v>
      </c>
      <c r="C198" s="116">
        <v>0</v>
      </c>
      <c r="D198" s="116">
        <v>7545.0022143756578</v>
      </c>
      <c r="E198" s="116">
        <v>0</v>
      </c>
      <c r="F198" s="116">
        <v>137100.28812190541</v>
      </c>
      <c r="G198" s="116">
        <v>0</v>
      </c>
      <c r="H198" s="116">
        <v>0</v>
      </c>
      <c r="I198" s="116">
        <v>0</v>
      </c>
      <c r="J198" s="116">
        <v>0</v>
      </c>
      <c r="K198" s="117">
        <v>144645.290336281</v>
      </c>
    </row>
    <row r="199" spans="2:11" x14ac:dyDescent="0.3">
      <c r="B199" s="10">
        <v>2037</v>
      </c>
      <c r="C199" s="116">
        <v>0</v>
      </c>
      <c r="D199" s="116">
        <v>7374.9587225752066</v>
      </c>
      <c r="E199" s="116">
        <v>0</v>
      </c>
      <c r="F199" s="116">
        <v>149308.7244555566</v>
      </c>
      <c r="G199" s="116">
        <v>0</v>
      </c>
      <c r="H199" s="116">
        <v>0</v>
      </c>
      <c r="I199" s="116">
        <v>0</v>
      </c>
      <c r="J199" s="116">
        <v>0</v>
      </c>
      <c r="K199" s="117">
        <v>156683.68317813179</v>
      </c>
    </row>
    <row r="200" spans="2:11" x14ac:dyDescent="0.3">
      <c r="B200" s="10">
        <v>2038</v>
      </c>
      <c r="C200" s="116">
        <v>0</v>
      </c>
      <c r="D200" s="116">
        <v>7192.9955461669024</v>
      </c>
      <c r="E200" s="116">
        <v>0</v>
      </c>
      <c r="F200" s="116">
        <v>162016.88726463521</v>
      </c>
      <c r="G200" s="116">
        <v>0</v>
      </c>
      <c r="H200" s="116">
        <v>0</v>
      </c>
      <c r="I200" s="116">
        <v>0</v>
      </c>
      <c r="J200" s="116">
        <v>0</v>
      </c>
      <c r="K200" s="117">
        <v>169209.88281080211</v>
      </c>
    </row>
    <row r="201" spans="2:11" x14ac:dyDescent="0.3">
      <c r="B201" s="11">
        <v>2039</v>
      </c>
      <c r="C201" s="116">
        <v>0</v>
      </c>
      <c r="D201" s="116">
        <v>7008.4481145909949</v>
      </c>
      <c r="E201" s="116">
        <v>0</v>
      </c>
      <c r="F201" s="116">
        <v>174489.26739347781</v>
      </c>
      <c r="G201" s="116">
        <v>0</v>
      </c>
      <c r="H201" s="116">
        <v>0</v>
      </c>
      <c r="I201" s="116">
        <v>0</v>
      </c>
      <c r="J201" s="116">
        <v>0</v>
      </c>
      <c r="K201" s="117">
        <v>181497.7155080688</v>
      </c>
    </row>
    <row r="202" spans="2:11" x14ac:dyDescent="0.3">
      <c r="B202" s="10">
        <v>2040</v>
      </c>
      <c r="C202" s="119">
        <v>0</v>
      </c>
      <c r="D202" s="119">
        <v>6822.2937596715992</v>
      </c>
      <c r="E202" s="119">
        <v>0</v>
      </c>
      <c r="F202" s="119">
        <v>186984.44952088781</v>
      </c>
      <c r="G202" s="119">
        <v>0</v>
      </c>
      <c r="H202" s="119">
        <v>0</v>
      </c>
      <c r="I202" s="119">
        <v>0</v>
      </c>
      <c r="J202" s="119">
        <v>0</v>
      </c>
      <c r="K202" s="120">
        <v>193806.7432805594</v>
      </c>
    </row>
    <row r="203" spans="2:11" x14ac:dyDescent="0.3">
      <c r="B203" s="12">
        <v>2041</v>
      </c>
      <c r="C203" s="116">
        <v>0</v>
      </c>
      <c r="D203" s="116">
        <v>6602.4527705101927</v>
      </c>
      <c r="E203" s="116">
        <v>0</v>
      </c>
      <c r="F203" s="116">
        <v>198834.97931095501</v>
      </c>
      <c r="G203" s="116">
        <v>0</v>
      </c>
      <c r="H203" s="116">
        <v>0</v>
      </c>
      <c r="I203" s="116">
        <v>0</v>
      </c>
      <c r="J203" s="116">
        <v>0</v>
      </c>
      <c r="K203" s="117">
        <v>205437.4320814652</v>
      </c>
    </row>
    <row r="204" spans="2:11" x14ac:dyDescent="0.3">
      <c r="B204" s="10">
        <v>2042</v>
      </c>
      <c r="C204" s="116">
        <v>0</v>
      </c>
      <c r="D204" s="116">
        <v>6375.3263589997068</v>
      </c>
      <c r="E204" s="116">
        <v>0</v>
      </c>
      <c r="F204" s="116">
        <v>210500.00982879131</v>
      </c>
      <c r="G204" s="116">
        <v>0</v>
      </c>
      <c r="H204" s="116">
        <v>0</v>
      </c>
      <c r="I204" s="116">
        <v>0</v>
      </c>
      <c r="J204" s="116">
        <v>0</v>
      </c>
      <c r="K204" s="117">
        <v>216875.33618779099</v>
      </c>
    </row>
    <row r="205" spans="2:11" x14ac:dyDescent="0.3">
      <c r="B205" s="10">
        <v>2043</v>
      </c>
      <c r="C205" s="116">
        <v>0</v>
      </c>
      <c r="D205" s="116">
        <v>6138.8287806310555</v>
      </c>
      <c r="E205" s="116">
        <v>0</v>
      </c>
      <c r="F205" s="116">
        <v>222021.7137169879</v>
      </c>
      <c r="G205" s="116">
        <v>0</v>
      </c>
      <c r="H205" s="116">
        <v>0</v>
      </c>
      <c r="I205" s="116">
        <v>0</v>
      </c>
      <c r="J205" s="116">
        <v>0</v>
      </c>
      <c r="K205" s="117">
        <v>228160.54249761891</v>
      </c>
    </row>
    <row r="206" spans="2:11" x14ac:dyDescent="0.3">
      <c r="B206" s="10">
        <v>2044</v>
      </c>
      <c r="C206" s="116">
        <v>0</v>
      </c>
      <c r="D206" s="116">
        <v>5896.6247938363376</v>
      </c>
      <c r="E206" s="116">
        <v>0</v>
      </c>
      <c r="F206" s="116">
        <v>233752.85902603241</v>
      </c>
      <c r="G206" s="116">
        <v>0</v>
      </c>
      <c r="H206" s="116">
        <v>0</v>
      </c>
      <c r="I206" s="116">
        <v>0</v>
      </c>
      <c r="J206" s="116">
        <v>0</v>
      </c>
      <c r="K206" s="117">
        <v>239649.48381986879</v>
      </c>
    </row>
    <row r="207" spans="2:11" x14ac:dyDescent="0.3">
      <c r="B207" s="10">
        <v>2045</v>
      </c>
      <c r="C207" s="116">
        <v>0</v>
      </c>
      <c r="D207" s="116">
        <v>5643.3085041951108</v>
      </c>
      <c r="E207" s="116">
        <v>0</v>
      </c>
      <c r="F207" s="116">
        <v>245438.13061481231</v>
      </c>
      <c r="G207" s="116">
        <v>0</v>
      </c>
      <c r="H207" s="116">
        <v>0</v>
      </c>
      <c r="I207" s="116">
        <v>0</v>
      </c>
      <c r="J207" s="116">
        <v>0</v>
      </c>
      <c r="K207" s="117">
        <v>251081.43911900741</v>
      </c>
    </row>
    <row r="208" spans="2:11" x14ac:dyDescent="0.3">
      <c r="B208" s="10">
        <v>2046</v>
      </c>
      <c r="C208" s="116">
        <v>0</v>
      </c>
      <c r="D208" s="116">
        <v>5394.5173174109632</v>
      </c>
      <c r="E208" s="116">
        <v>0</v>
      </c>
      <c r="F208" s="116">
        <v>257138.02382545959</v>
      </c>
      <c r="G208" s="116">
        <v>0</v>
      </c>
      <c r="H208" s="116">
        <v>0</v>
      </c>
      <c r="I208" s="116">
        <v>0</v>
      </c>
      <c r="J208" s="116">
        <v>0</v>
      </c>
      <c r="K208" s="117">
        <v>262532.54114287061</v>
      </c>
    </row>
    <row r="209" spans="2:11" x14ac:dyDescent="0.3">
      <c r="B209" s="10">
        <v>2047</v>
      </c>
      <c r="C209" s="116">
        <v>0</v>
      </c>
      <c r="D209" s="116">
        <v>5154.6239707408986</v>
      </c>
      <c r="E209" s="116">
        <v>0</v>
      </c>
      <c r="F209" s="116">
        <v>268736.18387716269</v>
      </c>
      <c r="G209" s="116">
        <v>0</v>
      </c>
      <c r="H209" s="116">
        <v>0</v>
      </c>
      <c r="I209" s="116">
        <v>0</v>
      </c>
      <c r="J209" s="116">
        <v>0</v>
      </c>
      <c r="K209" s="117">
        <v>273890.80784790358</v>
      </c>
    </row>
    <row r="210" spans="2:11" x14ac:dyDescent="0.3">
      <c r="B210" s="10">
        <v>2048</v>
      </c>
      <c r="C210" s="116">
        <v>0</v>
      </c>
      <c r="D210" s="116">
        <v>4922.7891479149248</v>
      </c>
      <c r="E210" s="116">
        <v>0</v>
      </c>
      <c r="F210" s="116">
        <v>280659.23910546058</v>
      </c>
      <c r="G210" s="116">
        <v>0</v>
      </c>
      <c r="H210" s="116">
        <v>0</v>
      </c>
      <c r="I210" s="116">
        <v>0</v>
      </c>
      <c r="J210" s="116">
        <v>0</v>
      </c>
      <c r="K210" s="117">
        <v>285582.02825337561</v>
      </c>
    </row>
    <row r="211" spans="2:11" x14ac:dyDescent="0.3">
      <c r="B211" s="11">
        <v>2049</v>
      </c>
      <c r="C211" s="116">
        <v>0</v>
      </c>
      <c r="D211" s="116">
        <v>4694.8043087490123</v>
      </c>
      <c r="E211" s="116">
        <v>0</v>
      </c>
      <c r="F211" s="116">
        <v>292574.00602766027</v>
      </c>
      <c r="G211" s="116">
        <v>0</v>
      </c>
      <c r="H211" s="116">
        <v>0</v>
      </c>
      <c r="I211" s="116">
        <v>0</v>
      </c>
      <c r="J211" s="116">
        <v>0</v>
      </c>
      <c r="K211" s="117">
        <v>297268.81033640931</v>
      </c>
    </row>
    <row r="212" spans="2:11" x14ac:dyDescent="0.3">
      <c r="B212" s="10">
        <v>2050</v>
      </c>
      <c r="C212" s="119">
        <v>0</v>
      </c>
      <c r="D212" s="119">
        <v>4472.3892998997517</v>
      </c>
      <c r="E212" s="119">
        <v>0</v>
      </c>
      <c r="F212" s="119">
        <v>303179.78501355078</v>
      </c>
      <c r="G212" s="119">
        <v>0</v>
      </c>
      <c r="H212" s="119">
        <v>0</v>
      </c>
      <c r="I212" s="119">
        <v>0</v>
      </c>
      <c r="J212" s="119">
        <v>0</v>
      </c>
      <c r="K212" s="120">
        <v>307652.17431345058</v>
      </c>
    </row>
    <row r="213" spans="2:11" x14ac:dyDescent="0.3">
      <c r="B213" s="12">
        <v>2051</v>
      </c>
      <c r="C213" s="116">
        <v>0</v>
      </c>
      <c r="D213" s="116">
        <v>4270.4849167212342</v>
      </c>
      <c r="E213" s="116">
        <v>0</v>
      </c>
      <c r="F213" s="116">
        <v>311453.41110435309</v>
      </c>
      <c r="G213" s="116">
        <v>0</v>
      </c>
      <c r="H213" s="116">
        <v>0</v>
      </c>
      <c r="I213" s="116">
        <v>0</v>
      </c>
      <c r="J213" s="116">
        <v>0</v>
      </c>
      <c r="K213" s="117">
        <v>315723.89602107432</v>
      </c>
    </row>
    <row r="214" spans="2:11" x14ac:dyDescent="0.3">
      <c r="B214" s="10">
        <v>2052</v>
      </c>
      <c r="C214" s="116">
        <v>0</v>
      </c>
      <c r="D214" s="116">
        <v>4091.1876868684062</v>
      </c>
      <c r="E214" s="116">
        <v>0</v>
      </c>
      <c r="F214" s="116">
        <v>316371.79052191332</v>
      </c>
      <c r="G214" s="116">
        <v>0</v>
      </c>
      <c r="H214" s="116">
        <v>0</v>
      </c>
      <c r="I214" s="116">
        <v>0</v>
      </c>
      <c r="J214" s="116">
        <v>0</v>
      </c>
      <c r="K214" s="117">
        <v>320462.97820878169</v>
      </c>
    </row>
    <row r="215" spans="2:11" x14ac:dyDescent="0.3">
      <c r="B215" s="10">
        <v>2053</v>
      </c>
      <c r="C215" s="116">
        <v>0</v>
      </c>
      <c r="D215" s="116">
        <v>3935.0012075361728</v>
      </c>
      <c r="E215" s="116">
        <v>0</v>
      </c>
      <c r="F215" s="116">
        <v>318303.59354887449</v>
      </c>
      <c r="G215" s="116">
        <v>0</v>
      </c>
      <c r="H215" s="116">
        <v>0</v>
      </c>
      <c r="I215" s="116">
        <v>0</v>
      </c>
      <c r="J215" s="116">
        <v>0</v>
      </c>
      <c r="K215" s="117">
        <v>322238.59475641057</v>
      </c>
    </row>
    <row r="216" spans="2:11" x14ac:dyDescent="0.3">
      <c r="B216" s="10">
        <v>2054</v>
      </c>
      <c r="C216" s="116">
        <v>0</v>
      </c>
      <c r="D216" s="116">
        <v>3797.91033516575</v>
      </c>
      <c r="E216" s="116">
        <v>0</v>
      </c>
      <c r="F216" s="116">
        <v>318076.67299307691</v>
      </c>
      <c r="G216" s="116">
        <v>0</v>
      </c>
      <c r="H216" s="116">
        <v>0</v>
      </c>
      <c r="I216" s="116">
        <v>0</v>
      </c>
      <c r="J216" s="116">
        <v>0</v>
      </c>
      <c r="K216" s="117">
        <v>321874.58332824259</v>
      </c>
    </row>
    <row r="217" spans="2:11" x14ac:dyDescent="0.3">
      <c r="B217" s="10">
        <v>2055</v>
      </c>
      <c r="C217" s="116">
        <v>0</v>
      </c>
      <c r="D217" s="116">
        <v>3673.1745781426598</v>
      </c>
      <c r="E217" s="116">
        <v>0</v>
      </c>
      <c r="F217" s="116">
        <v>315462.11115822592</v>
      </c>
      <c r="G217" s="116">
        <v>0</v>
      </c>
      <c r="H217" s="116">
        <v>0</v>
      </c>
      <c r="I217" s="116">
        <v>0</v>
      </c>
      <c r="J217" s="116">
        <v>0</v>
      </c>
      <c r="K217" s="117">
        <v>319135.28573636862</v>
      </c>
    </row>
    <row r="218" spans="2:11" x14ac:dyDescent="0.3">
      <c r="B218" s="10">
        <v>2056</v>
      </c>
      <c r="C218" s="116">
        <v>0</v>
      </c>
      <c r="D218" s="116">
        <v>3554.1507100681551</v>
      </c>
      <c r="E218" s="116">
        <v>0</v>
      </c>
      <c r="F218" s="116">
        <v>310357.03133568121</v>
      </c>
      <c r="G218" s="116">
        <v>0</v>
      </c>
      <c r="H218" s="116">
        <v>0</v>
      </c>
      <c r="I218" s="116">
        <v>0</v>
      </c>
      <c r="J218" s="116">
        <v>0</v>
      </c>
      <c r="K218" s="117">
        <v>313911.18204574927</v>
      </c>
    </row>
    <row r="219" spans="2:11" x14ac:dyDescent="0.3">
      <c r="B219" s="10">
        <v>2057</v>
      </c>
      <c r="C219" s="116">
        <v>0</v>
      </c>
      <c r="D219" s="116">
        <v>3433.449193970951</v>
      </c>
      <c r="E219" s="116">
        <v>0</v>
      </c>
      <c r="F219" s="116">
        <v>303363.14441289299</v>
      </c>
      <c r="G219" s="116">
        <v>0</v>
      </c>
      <c r="H219" s="116">
        <v>0</v>
      </c>
      <c r="I219" s="116">
        <v>0</v>
      </c>
      <c r="J219" s="116">
        <v>0</v>
      </c>
      <c r="K219" s="117">
        <v>306796.59360686399</v>
      </c>
    </row>
    <row r="220" spans="2:11" x14ac:dyDescent="0.3">
      <c r="B220" s="10">
        <v>2058</v>
      </c>
      <c r="C220" s="116">
        <v>0</v>
      </c>
      <c r="D220" s="116">
        <v>3311.9809491536798</v>
      </c>
      <c r="E220" s="116">
        <v>0</v>
      </c>
      <c r="F220" s="116">
        <v>294468.68366597709</v>
      </c>
      <c r="G220" s="116">
        <v>0</v>
      </c>
      <c r="H220" s="116">
        <v>0</v>
      </c>
      <c r="I220" s="116">
        <v>0</v>
      </c>
      <c r="J220" s="116">
        <v>0</v>
      </c>
      <c r="K220" s="117">
        <v>297780.66461513081</v>
      </c>
    </row>
    <row r="221" spans="2:11" x14ac:dyDescent="0.3">
      <c r="B221" s="10">
        <v>2059</v>
      </c>
      <c r="C221" s="116">
        <v>0</v>
      </c>
      <c r="D221" s="116">
        <v>3183.1378753305712</v>
      </c>
      <c r="E221" s="116">
        <v>0</v>
      </c>
      <c r="F221" s="116">
        <v>284251.06968205568</v>
      </c>
      <c r="G221" s="116">
        <v>0</v>
      </c>
      <c r="H221" s="116">
        <v>0</v>
      </c>
      <c r="I221" s="116">
        <v>0</v>
      </c>
      <c r="J221" s="116">
        <v>0</v>
      </c>
      <c r="K221" s="117">
        <v>287434.20755738631</v>
      </c>
    </row>
    <row r="222" spans="2:11" x14ac:dyDescent="0.3">
      <c r="B222" s="10">
        <v>2060</v>
      </c>
      <c r="C222" s="122">
        <v>0</v>
      </c>
      <c r="D222" s="122">
        <v>3042.3275096156981</v>
      </c>
      <c r="E222" s="122">
        <v>0</v>
      </c>
      <c r="F222" s="122">
        <v>273086.97721792338</v>
      </c>
      <c r="G222" s="122">
        <v>0</v>
      </c>
      <c r="H222" s="122">
        <v>0</v>
      </c>
      <c r="I222" s="122">
        <v>0</v>
      </c>
      <c r="J222" s="122">
        <v>0</v>
      </c>
      <c r="K222" s="123">
        <v>276129.30472753919</v>
      </c>
    </row>
    <row r="223" spans="2:11" s="184" customFormat="1" x14ac:dyDescent="0.3">
      <c r="B223" s="212"/>
      <c r="C223" s="213"/>
      <c r="D223" s="213"/>
      <c r="E223" s="213"/>
      <c r="F223" s="213"/>
      <c r="G223" s="213"/>
      <c r="H223" s="213"/>
      <c r="I223" s="213"/>
      <c r="J223" s="213"/>
      <c r="K223" s="213"/>
    </row>
    <row r="224" spans="2:11" ht="20.399999999999999" x14ac:dyDescent="0.45">
      <c r="B224" s="25" t="s">
        <v>43</v>
      </c>
      <c r="C224" s="25"/>
    </row>
    <row r="225" spans="2:11" ht="18" x14ac:dyDescent="0.35">
      <c r="B225" s="24" t="s">
        <v>1</v>
      </c>
      <c r="C225" s="24"/>
    </row>
    <row r="226" spans="2:11" x14ac:dyDescent="0.3">
      <c r="B226" s="211" t="s">
        <v>2</v>
      </c>
      <c r="C226" s="211" t="s">
        <v>10</v>
      </c>
      <c r="D226" s="211" t="s">
        <v>11</v>
      </c>
      <c r="E226" s="211" t="s">
        <v>9</v>
      </c>
      <c r="F226" s="211" t="s">
        <v>31</v>
      </c>
      <c r="G226" s="211" t="s">
        <v>6</v>
      </c>
      <c r="H226" s="211" t="s">
        <v>7</v>
      </c>
      <c r="I226" s="211" t="s">
        <v>8</v>
      </c>
      <c r="J226" s="211" t="s">
        <v>5</v>
      </c>
      <c r="K226" s="211" t="s">
        <v>29</v>
      </c>
    </row>
    <row r="227" spans="2:11" x14ac:dyDescent="0.3">
      <c r="B227" s="10">
        <v>2022</v>
      </c>
      <c r="C227" s="113">
        <v>146689.21186399661</v>
      </c>
      <c r="D227" s="113">
        <v>6136.4278789244554</v>
      </c>
      <c r="E227" s="113">
        <v>6646.6091163829306</v>
      </c>
      <c r="F227" s="113">
        <v>602.24888563506556</v>
      </c>
      <c r="G227" s="113">
        <v>3467.8910587243408</v>
      </c>
      <c r="H227" s="113">
        <v>15.25828449468399</v>
      </c>
      <c r="I227" s="113">
        <v>0</v>
      </c>
      <c r="J227" s="113">
        <v>0</v>
      </c>
      <c r="K227" s="114">
        <v>163557.64708815809</v>
      </c>
    </row>
    <row r="228" spans="2:11" x14ac:dyDescent="0.3">
      <c r="B228" s="10">
        <v>2023</v>
      </c>
      <c r="C228" s="116">
        <v>137230.02054084261</v>
      </c>
      <c r="D228" s="116">
        <v>5704.7728516892385</v>
      </c>
      <c r="E228" s="116">
        <v>7083.405533515187</v>
      </c>
      <c r="F228" s="116">
        <v>712.55082035657767</v>
      </c>
      <c r="G228" s="116">
        <v>4565.4343857356725</v>
      </c>
      <c r="H228" s="116">
        <v>17.503670538640002</v>
      </c>
      <c r="I228" s="116">
        <v>0</v>
      </c>
      <c r="J228" s="116">
        <v>0</v>
      </c>
      <c r="K228" s="117">
        <v>155313.68780267789</v>
      </c>
    </row>
    <row r="229" spans="2:11" x14ac:dyDescent="0.3">
      <c r="B229" s="10">
        <v>2024</v>
      </c>
      <c r="C229" s="116">
        <v>126268.6265203356</v>
      </c>
      <c r="D229" s="116">
        <v>5244.4169549037806</v>
      </c>
      <c r="E229" s="116">
        <v>7265.5183628463919</v>
      </c>
      <c r="F229" s="116">
        <v>802.91750385061232</v>
      </c>
      <c r="G229" s="116">
        <v>5537.7823287942192</v>
      </c>
      <c r="H229" s="116">
        <v>18.934068684180481</v>
      </c>
      <c r="I229" s="116">
        <v>0</v>
      </c>
      <c r="J229" s="116">
        <v>0</v>
      </c>
      <c r="K229" s="117">
        <v>145138.1957394148</v>
      </c>
    </row>
    <row r="230" spans="2:11" x14ac:dyDescent="0.3">
      <c r="B230" s="10">
        <v>2025</v>
      </c>
      <c r="C230" s="116">
        <v>116358.8307273753</v>
      </c>
      <c r="D230" s="116">
        <v>4832.7352284566969</v>
      </c>
      <c r="E230" s="116">
        <v>7342.0333402651286</v>
      </c>
      <c r="F230" s="116">
        <v>886.20729700351501</v>
      </c>
      <c r="G230" s="116">
        <v>6440.3191062580318</v>
      </c>
      <c r="H230" s="116">
        <v>19.95626690437852</v>
      </c>
      <c r="I230" s="116">
        <v>0</v>
      </c>
      <c r="J230" s="116">
        <v>0</v>
      </c>
      <c r="K230" s="117">
        <v>135880.0819662631</v>
      </c>
    </row>
    <row r="231" spans="2:11" x14ac:dyDescent="0.3">
      <c r="B231" s="10">
        <v>2026</v>
      </c>
      <c r="C231" s="116">
        <v>107431.0831257143</v>
      </c>
      <c r="D231" s="116">
        <v>4452.3541348328145</v>
      </c>
      <c r="E231" s="116">
        <v>7312.8425380504004</v>
      </c>
      <c r="F231" s="116">
        <v>963.26403962031839</v>
      </c>
      <c r="G231" s="116">
        <v>7308.8722480048818</v>
      </c>
      <c r="H231" s="116">
        <v>20.56703029637519</v>
      </c>
      <c r="I231" s="116">
        <v>0</v>
      </c>
      <c r="J231" s="116">
        <v>0</v>
      </c>
      <c r="K231" s="117">
        <v>127488.9831165191</v>
      </c>
    </row>
    <row r="232" spans="2:11" x14ac:dyDescent="0.3">
      <c r="B232" s="10">
        <v>2027</v>
      </c>
      <c r="C232" s="116">
        <v>98448.188286105185</v>
      </c>
      <c r="D232" s="116">
        <v>4070.4238856807851</v>
      </c>
      <c r="E232" s="116">
        <v>7152.6649725372326</v>
      </c>
      <c r="F232" s="116">
        <v>1025.9037186433261</v>
      </c>
      <c r="G232" s="116">
        <v>8119.8785520105521</v>
      </c>
      <c r="H232" s="116">
        <v>20.727975389172951</v>
      </c>
      <c r="I232" s="116">
        <v>0</v>
      </c>
      <c r="J232" s="116">
        <v>0</v>
      </c>
      <c r="K232" s="117">
        <v>118837.7873903663</v>
      </c>
    </row>
    <row r="233" spans="2:11" x14ac:dyDescent="0.3">
      <c r="B233" s="10">
        <v>2028</v>
      </c>
      <c r="C233" s="116">
        <v>89722.979659839693</v>
      </c>
      <c r="D233" s="116">
        <v>3691.9767955958359</v>
      </c>
      <c r="E233" s="116">
        <v>6904.503315547352</v>
      </c>
      <c r="F233" s="116">
        <v>1073.4354932102769</v>
      </c>
      <c r="G233" s="116">
        <v>8830.705952757522</v>
      </c>
      <c r="H233" s="116">
        <v>20.398564142649239</v>
      </c>
      <c r="I233" s="116">
        <v>0</v>
      </c>
      <c r="J233" s="116">
        <v>0</v>
      </c>
      <c r="K233" s="117">
        <v>110243.9997810933</v>
      </c>
    </row>
    <row r="234" spans="2:11" x14ac:dyDescent="0.3">
      <c r="B234" s="11">
        <v>2029</v>
      </c>
      <c r="C234" s="116">
        <v>82074.445892284188</v>
      </c>
      <c r="D234" s="116">
        <v>3347.176074297804</v>
      </c>
      <c r="E234" s="116">
        <v>6616.7380064080862</v>
      </c>
      <c r="F234" s="116">
        <v>1113.1542909640641</v>
      </c>
      <c r="G234" s="116">
        <v>9501.1754209902956</v>
      </c>
      <c r="H234" s="116">
        <v>19.733459195404979</v>
      </c>
      <c r="I234" s="116">
        <v>0</v>
      </c>
      <c r="J234" s="116">
        <v>0</v>
      </c>
      <c r="K234" s="117">
        <v>102672.4231441398</v>
      </c>
    </row>
    <row r="235" spans="2:11" x14ac:dyDescent="0.3">
      <c r="B235" s="10">
        <v>2030</v>
      </c>
      <c r="C235" s="119">
        <v>74563.694442056221</v>
      </c>
      <c r="D235" s="119">
        <v>2993.5427386761899</v>
      </c>
      <c r="E235" s="119">
        <v>6272.1828121087892</v>
      </c>
      <c r="F235" s="119">
        <v>1128.739779376268</v>
      </c>
      <c r="G235" s="119">
        <v>10109.604678845921</v>
      </c>
      <c r="H235" s="119">
        <v>18.799115695512821</v>
      </c>
      <c r="I235" s="119">
        <v>0</v>
      </c>
      <c r="J235" s="119">
        <v>0</v>
      </c>
      <c r="K235" s="120">
        <v>95086.563566758894</v>
      </c>
    </row>
    <row r="236" spans="2:11" x14ac:dyDescent="0.3">
      <c r="B236" s="12">
        <v>2031</v>
      </c>
      <c r="C236" s="116">
        <v>67813.96363923297</v>
      </c>
      <c r="D236" s="116">
        <v>2681.362563003383</v>
      </c>
      <c r="E236" s="116">
        <v>5924.2531563355524</v>
      </c>
      <c r="F236" s="116">
        <v>1018.171311921419</v>
      </c>
      <c r="G236" s="116">
        <v>10594.248974490771</v>
      </c>
      <c r="H236" s="116">
        <v>17.900532936217989</v>
      </c>
      <c r="I236" s="116">
        <v>0</v>
      </c>
      <c r="J236" s="116">
        <v>0</v>
      </c>
      <c r="K236" s="117">
        <v>88049.90017792031</v>
      </c>
    </row>
    <row r="237" spans="2:11" x14ac:dyDescent="0.3">
      <c r="B237" s="10">
        <v>2032</v>
      </c>
      <c r="C237" s="116">
        <v>61810.942507776243</v>
      </c>
      <c r="D237" s="116">
        <v>2401.0313681594962</v>
      </c>
      <c r="E237" s="116">
        <v>5565.2787794556007</v>
      </c>
      <c r="F237" s="116">
        <v>913.95382769011712</v>
      </c>
      <c r="G237" s="116">
        <v>10912.34699977819</v>
      </c>
      <c r="H237" s="116">
        <v>16.945387167424592</v>
      </c>
      <c r="I237" s="116">
        <v>0</v>
      </c>
      <c r="J237" s="116">
        <v>0</v>
      </c>
      <c r="K237" s="117">
        <v>81620.498870027077</v>
      </c>
    </row>
    <row r="238" spans="2:11" x14ac:dyDescent="0.3">
      <c r="B238" s="10">
        <v>2033</v>
      </c>
      <c r="C238" s="116">
        <v>56456.766894569562</v>
      </c>
      <c r="D238" s="116">
        <v>2152.971223068309</v>
      </c>
      <c r="E238" s="116">
        <v>5209.1388836136484</v>
      </c>
      <c r="F238" s="116">
        <v>818.68436947623388</v>
      </c>
      <c r="G238" s="116">
        <v>11065.34638568809</v>
      </c>
      <c r="H238" s="116">
        <v>15.96481751665578</v>
      </c>
      <c r="I238" s="116">
        <v>0</v>
      </c>
      <c r="J238" s="116">
        <v>0</v>
      </c>
      <c r="K238" s="117">
        <v>75718.872573932502</v>
      </c>
    </row>
    <row r="239" spans="2:11" x14ac:dyDescent="0.3">
      <c r="B239" s="10">
        <v>2034</v>
      </c>
      <c r="C239" s="116">
        <v>51275.222568188881</v>
      </c>
      <c r="D239" s="116">
        <v>1919.406075037823</v>
      </c>
      <c r="E239" s="116">
        <v>4840.2111475810416</v>
      </c>
      <c r="F239" s="116">
        <v>727.56085315533483</v>
      </c>
      <c r="G239" s="116">
        <v>11039.43715982188</v>
      </c>
      <c r="H239" s="116">
        <v>14.93545394834587</v>
      </c>
      <c r="I239" s="116">
        <v>0</v>
      </c>
      <c r="J239" s="116">
        <v>0</v>
      </c>
      <c r="K239" s="117">
        <v>69816.773257733308</v>
      </c>
    </row>
    <row r="240" spans="2:11" x14ac:dyDescent="0.3">
      <c r="B240" s="10">
        <v>2035</v>
      </c>
      <c r="C240" s="116">
        <v>46374.887224153317</v>
      </c>
      <c r="D240" s="116">
        <v>1700.9068534222511</v>
      </c>
      <c r="E240" s="116">
        <v>4471.6645907327274</v>
      </c>
      <c r="F240" s="116">
        <v>643.60091079951314</v>
      </c>
      <c r="G240" s="116">
        <v>10895.80853731434</v>
      </c>
      <c r="H240" s="116">
        <v>13.888002029137709</v>
      </c>
      <c r="I240" s="116">
        <v>0</v>
      </c>
      <c r="J240" s="116">
        <v>0</v>
      </c>
      <c r="K240" s="117">
        <v>64100.756118451303</v>
      </c>
    </row>
    <row r="241" spans="2:11" x14ac:dyDescent="0.3">
      <c r="B241" s="10">
        <v>2036</v>
      </c>
      <c r="C241" s="116">
        <v>41827.917756937459</v>
      </c>
      <c r="D241" s="116">
        <v>1502.4926882390871</v>
      </c>
      <c r="E241" s="116">
        <v>4107.3245419003097</v>
      </c>
      <c r="F241" s="116">
        <v>566.29620555136307</v>
      </c>
      <c r="G241" s="116">
        <v>10681.46184766353</v>
      </c>
      <c r="H241" s="116">
        <v>12.83503979142267</v>
      </c>
      <c r="I241" s="116">
        <v>0</v>
      </c>
      <c r="J241" s="116">
        <v>0</v>
      </c>
      <c r="K241" s="117">
        <v>58698.328080083171</v>
      </c>
    </row>
    <row r="242" spans="2:11" x14ac:dyDescent="0.3">
      <c r="B242" s="10">
        <v>2037</v>
      </c>
      <c r="C242" s="116">
        <v>37371.455819498107</v>
      </c>
      <c r="D242" s="116">
        <v>1311.378295447118</v>
      </c>
      <c r="E242" s="116">
        <v>3727.0520746590601</v>
      </c>
      <c r="F242" s="116">
        <v>491.36103899443242</v>
      </c>
      <c r="G242" s="116">
        <v>10380.77564645235</v>
      </c>
      <c r="H242" s="116">
        <v>11.73028384572299</v>
      </c>
      <c r="I242" s="116">
        <v>0</v>
      </c>
      <c r="J242" s="116">
        <v>0</v>
      </c>
      <c r="K242" s="117">
        <v>53293.753158896798</v>
      </c>
    </row>
    <row r="243" spans="2:11" x14ac:dyDescent="0.3">
      <c r="B243" s="10">
        <v>2038</v>
      </c>
      <c r="C243" s="116">
        <v>33332.152108643582</v>
      </c>
      <c r="D243" s="116">
        <v>1140.8927469580599</v>
      </c>
      <c r="E243" s="116">
        <v>3362.0363523316259</v>
      </c>
      <c r="F243" s="116">
        <v>424.25238148335569</v>
      </c>
      <c r="G243" s="116">
        <v>10023.74345863692</v>
      </c>
      <c r="H243" s="116">
        <v>10.65723496945086</v>
      </c>
      <c r="I243" s="116">
        <v>0</v>
      </c>
      <c r="J243" s="116">
        <v>0</v>
      </c>
      <c r="K243" s="117">
        <v>48293.734283022997</v>
      </c>
    </row>
    <row r="244" spans="2:11" x14ac:dyDescent="0.3">
      <c r="B244" s="11">
        <v>2039</v>
      </c>
      <c r="C244" s="116">
        <v>29690.540742987861</v>
      </c>
      <c r="D244" s="116">
        <v>990.24248104732931</v>
      </c>
      <c r="E244" s="116">
        <v>3018.7035244568128</v>
      </c>
      <c r="F244" s="116">
        <v>364.6310263520466</v>
      </c>
      <c r="G244" s="116">
        <v>9626.7756851719696</v>
      </c>
      <c r="H244" s="116">
        <v>9.6285002722520492</v>
      </c>
      <c r="I244" s="116">
        <v>0</v>
      </c>
      <c r="J244" s="116">
        <v>0</v>
      </c>
      <c r="K244" s="117">
        <v>43700.521960288257</v>
      </c>
    </row>
    <row r="245" spans="2:11" x14ac:dyDescent="0.3">
      <c r="B245" s="10">
        <v>2040</v>
      </c>
      <c r="C245" s="119">
        <v>26450.22731421659</v>
      </c>
      <c r="D245" s="119">
        <v>860.0702464536547</v>
      </c>
      <c r="E245" s="119">
        <v>2700.8728766196168</v>
      </c>
      <c r="F245" s="119">
        <v>312.82670618605857</v>
      </c>
      <c r="G245" s="119">
        <v>9198.8106519943321</v>
      </c>
      <c r="H245" s="119">
        <v>8.6595406314468057</v>
      </c>
      <c r="I245" s="119">
        <v>0</v>
      </c>
      <c r="J245" s="119">
        <v>0</v>
      </c>
      <c r="K245" s="120">
        <v>39531.467336101698</v>
      </c>
    </row>
    <row r="246" spans="2:11" x14ac:dyDescent="0.3">
      <c r="B246" s="12">
        <v>2041</v>
      </c>
      <c r="C246" s="116">
        <v>23365.13830010223</v>
      </c>
      <c r="D246" s="116">
        <v>744.945049165927</v>
      </c>
      <c r="E246" s="116">
        <v>2385.720575822118</v>
      </c>
      <c r="F246" s="116">
        <v>265.16969236007441</v>
      </c>
      <c r="G246" s="116">
        <v>8677.361286825213</v>
      </c>
      <c r="H246" s="116">
        <v>7.738909477760715</v>
      </c>
      <c r="I246" s="116">
        <v>0</v>
      </c>
      <c r="J246" s="116">
        <v>0</v>
      </c>
      <c r="K246" s="117">
        <v>35446.073813753334</v>
      </c>
    </row>
    <row r="247" spans="2:11" x14ac:dyDescent="0.3">
      <c r="B247" s="10">
        <v>2042</v>
      </c>
      <c r="C247" s="116">
        <v>20622.896565739229</v>
      </c>
      <c r="D247" s="116">
        <v>645.17634998632684</v>
      </c>
      <c r="E247" s="116">
        <v>2099.0040825284741</v>
      </c>
      <c r="F247" s="116">
        <v>224.6051704354918</v>
      </c>
      <c r="G247" s="116">
        <v>8123.705356758458</v>
      </c>
      <c r="H247" s="116">
        <v>6.8849065888644123</v>
      </c>
      <c r="I247" s="116">
        <v>0</v>
      </c>
      <c r="J247" s="116">
        <v>0</v>
      </c>
      <c r="K247" s="117">
        <v>31722.27243203684</v>
      </c>
    </row>
    <row r="248" spans="2:11" x14ac:dyDescent="0.3">
      <c r="B248" s="10">
        <v>2043</v>
      </c>
      <c r="C248" s="116">
        <v>18292.850613989929</v>
      </c>
      <c r="D248" s="116">
        <v>562.71718343428665</v>
      </c>
      <c r="E248" s="116">
        <v>1854.6217495117539</v>
      </c>
      <c r="F248" s="116">
        <v>191.5034164136982</v>
      </c>
      <c r="G248" s="116">
        <v>7576.4100667702414</v>
      </c>
      <c r="H248" s="116">
        <v>6.1380885275118313</v>
      </c>
      <c r="I248" s="116">
        <v>0</v>
      </c>
      <c r="J248" s="116">
        <v>0</v>
      </c>
      <c r="K248" s="117">
        <v>28484.24111864742</v>
      </c>
    </row>
    <row r="249" spans="2:11" x14ac:dyDescent="0.3">
      <c r="B249" s="10">
        <v>2044</v>
      </c>
      <c r="C249" s="116">
        <v>16156.16159038928</v>
      </c>
      <c r="D249" s="116">
        <v>489.07211837940889</v>
      </c>
      <c r="E249" s="116">
        <v>1629.2089857734979</v>
      </c>
      <c r="F249" s="116">
        <v>162.59214747191851</v>
      </c>
      <c r="G249" s="116">
        <v>7025.4331559157672</v>
      </c>
      <c r="H249" s="116">
        <v>5.43965899155382</v>
      </c>
      <c r="I249" s="116">
        <v>0</v>
      </c>
      <c r="J249" s="116">
        <v>0</v>
      </c>
      <c r="K249" s="117">
        <v>25467.907656921419</v>
      </c>
    </row>
    <row r="250" spans="2:11" x14ac:dyDescent="0.3">
      <c r="B250" s="10">
        <v>2045</v>
      </c>
      <c r="C250" s="116">
        <v>14204.43138059893</v>
      </c>
      <c r="D250" s="116">
        <v>424.26417472885538</v>
      </c>
      <c r="E250" s="116">
        <v>1421.393616127993</v>
      </c>
      <c r="F250" s="116">
        <v>137.42023526068601</v>
      </c>
      <c r="G250" s="116">
        <v>6477.4340279023836</v>
      </c>
      <c r="H250" s="116">
        <v>4.7903204494810767</v>
      </c>
      <c r="I250" s="116">
        <v>0</v>
      </c>
      <c r="J250" s="116">
        <v>0</v>
      </c>
      <c r="K250" s="117">
        <v>22669.73375506833</v>
      </c>
    </row>
    <row r="251" spans="2:11" x14ac:dyDescent="0.3">
      <c r="B251" s="10">
        <v>2046</v>
      </c>
      <c r="C251" s="116">
        <v>12432.127644921169</v>
      </c>
      <c r="D251" s="116">
        <v>367.11838360829131</v>
      </c>
      <c r="E251" s="116">
        <v>1234.525024913047</v>
      </c>
      <c r="F251" s="116">
        <v>115.2861085400129</v>
      </c>
      <c r="G251" s="116">
        <v>5936.1507722470869</v>
      </c>
      <c r="H251" s="116">
        <v>4.1890805299000657</v>
      </c>
      <c r="I251" s="116">
        <v>0</v>
      </c>
      <c r="J251" s="116">
        <v>0</v>
      </c>
      <c r="K251" s="117">
        <v>20089.39701475951</v>
      </c>
    </row>
    <row r="252" spans="2:11" x14ac:dyDescent="0.3">
      <c r="B252" s="10">
        <v>2047</v>
      </c>
      <c r="C252" s="116">
        <v>10831.62600672911</v>
      </c>
      <c r="D252" s="116">
        <v>316.92260891950582</v>
      </c>
      <c r="E252" s="116">
        <v>1064.6502956862721</v>
      </c>
      <c r="F252" s="116">
        <v>96.386504308698008</v>
      </c>
      <c r="G252" s="116">
        <v>5405.794216937411</v>
      </c>
      <c r="H252" s="116">
        <v>3.6415907308050071</v>
      </c>
      <c r="I252" s="116">
        <v>0</v>
      </c>
      <c r="J252" s="116">
        <v>0</v>
      </c>
      <c r="K252" s="117">
        <v>17719.0212233118</v>
      </c>
    </row>
    <row r="253" spans="2:11" x14ac:dyDescent="0.3">
      <c r="B253" s="10">
        <v>2048</v>
      </c>
      <c r="C253" s="116">
        <v>9395.8107606856083</v>
      </c>
      <c r="D253" s="116">
        <v>272.91828296252692</v>
      </c>
      <c r="E253" s="116">
        <v>913.07401468066314</v>
      </c>
      <c r="F253" s="116">
        <v>80.285064954317164</v>
      </c>
      <c r="G253" s="116">
        <v>4890.3354882492013</v>
      </c>
      <c r="H253" s="116">
        <v>3.1499325403637108</v>
      </c>
      <c r="I253" s="116">
        <v>0</v>
      </c>
      <c r="J253" s="116">
        <v>0</v>
      </c>
      <c r="K253" s="117">
        <v>15555.57354407268</v>
      </c>
    </row>
    <row r="254" spans="2:11" x14ac:dyDescent="0.3">
      <c r="B254" s="11">
        <v>2049</v>
      </c>
      <c r="C254" s="116">
        <v>8114.4025784599398</v>
      </c>
      <c r="D254" s="116">
        <v>234.346418465998</v>
      </c>
      <c r="E254" s="116">
        <v>777.61685601150964</v>
      </c>
      <c r="F254" s="116">
        <v>66.358117792405281</v>
      </c>
      <c r="G254" s="116">
        <v>4396.0624816688896</v>
      </c>
      <c r="H254" s="116">
        <v>2.7088918648575899</v>
      </c>
      <c r="I254" s="116">
        <v>0</v>
      </c>
      <c r="J254" s="116">
        <v>0</v>
      </c>
      <c r="K254" s="117">
        <v>13591.4953442636</v>
      </c>
    </row>
    <row r="255" spans="2:11" x14ac:dyDescent="0.3">
      <c r="B255" s="10">
        <v>2050</v>
      </c>
      <c r="C255" s="119">
        <v>6946.6967967974051</v>
      </c>
      <c r="D255" s="119">
        <v>199.82661692294499</v>
      </c>
      <c r="E255" s="119">
        <v>655.3745220849072</v>
      </c>
      <c r="F255" s="119">
        <v>54.314632483150383</v>
      </c>
      <c r="G255" s="119">
        <v>3872.608541183658</v>
      </c>
      <c r="H255" s="119">
        <v>2.3028975736258932</v>
      </c>
      <c r="I255" s="119">
        <v>0</v>
      </c>
      <c r="J255" s="119">
        <v>0</v>
      </c>
      <c r="K255" s="120">
        <v>11731.12400704569</v>
      </c>
    </row>
    <row r="256" spans="2:11" x14ac:dyDescent="0.3">
      <c r="B256" s="12">
        <v>2051</v>
      </c>
      <c r="C256" s="116">
        <v>5923.9621408788289</v>
      </c>
      <c r="D256" s="116">
        <v>169.28818905917171</v>
      </c>
      <c r="E256" s="116">
        <v>549.17079908522112</v>
      </c>
      <c r="F256" s="116">
        <v>44.410967729538228</v>
      </c>
      <c r="G256" s="116">
        <v>3430.1594839134718</v>
      </c>
      <c r="H256" s="116">
        <v>1.9371092883858529</v>
      </c>
      <c r="I256" s="116">
        <v>0</v>
      </c>
      <c r="J256" s="116">
        <v>0</v>
      </c>
      <c r="K256" s="117">
        <v>10118.92868995462</v>
      </c>
    </row>
    <row r="257" spans="2:11" x14ac:dyDescent="0.3">
      <c r="B257" s="10">
        <v>2052</v>
      </c>
      <c r="C257" s="116">
        <v>5028.6415581924302</v>
      </c>
      <c r="D257" s="116">
        <v>143.09380906691379</v>
      </c>
      <c r="E257" s="116">
        <v>457.17258103819222</v>
      </c>
      <c r="F257" s="116">
        <v>35.814723117213831</v>
      </c>
      <c r="G257" s="116">
        <v>3022.1516437130372</v>
      </c>
      <c r="H257" s="116">
        <v>1.6183070363539911</v>
      </c>
      <c r="I257" s="116">
        <v>0</v>
      </c>
      <c r="J257" s="116">
        <v>0</v>
      </c>
      <c r="K257" s="117">
        <v>8688.4926221641417</v>
      </c>
    </row>
    <row r="258" spans="2:11" x14ac:dyDescent="0.3">
      <c r="B258" s="10">
        <v>2053</v>
      </c>
      <c r="C258" s="116">
        <v>4248.9762209896471</v>
      </c>
      <c r="D258" s="116">
        <v>120.7161432318632</v>
      </c>
      <c r="E258" s="116">
        <v>379.16054701599171</v>
      </c>
      <c r="F258" s="116">
        <v>28.820390964024849</v>
      </c>
      <c r="G258" s="116">
        <v>2648.5543936476838</v>
      </c>
      <c r="H258" s="116">
        <v>1.3412378791006709</v>
      </c>
      <c r="I258" s="116">
        <v>0</v>
      </c>
      <c r="J258" s="116">
        <v>0</v>
      </c>
      <c r="K258" s="117">
        <v>7427.568933728312</v>
      </c>
    </row>
    <row r="259" spans="2:11" x14ac:dyDescent="0.3">
      <c r="B259" s="10">
        <v>2054</v>
      </c>
      <c r="C259" s="116">
        <v>3573.303123866232</v>
      </c>
      <c r="D259" s="116">
        <v>101.64982892012971</v>
      </c>
      <c r="E259" s="116">
        <v>312.34310921708209</v>
      </c>
      <c r="F259" s="116">
        <v>22.96597625990443</v>
      </c>
      <c r="G259" s="116">
        <v>2308.8428700643622</v>
      </c>
      <c r="H259" s="116">
        <v>1.1041681027929879</v>
      </c>
      <c r="I259" s="116">
        <v>0</v>
      </c>
      <c r="J259" s="116">
        <v>0</v>
      </c>
      <c r="K259" s="117">
        <v>6320.209076430503</v>
      </c>
    </row>
    <row r="260" spans="2:11" x14ac:dyDescent="0.3">
      <c r="B260" s="10">
        <v>2055</v>
      </c>
      <c r="C260" s="116">
        <v>2991.2199413755652</v>
      </c>
      <c r="D260" s="116">
        <v>85.48560478978122</v>
      </c>
      <c r="E260" s="116">
        <v>255.80880231682161</v>
      </c>
      <c r="F260" s="116">
        <v>18.296096270618619</v>
      </c>
      <c r="G260" s="116">
        <v>2001.977940459986</v>
      </c>
      <c r="H260" s="116">
        <v>0.90535140283568183</v>
      </c>
      <c r="I260" s="116">
        <v>0</v>
      </c>
      <c r="J260" s="116">
        <v>0</v>
      </c>
      <c r="K260" s="117">
        <v>5353.6937366156071</v>
      </c>
    </row>
    <row r="261" spans="2:11" x14ac:dyDescent="0.3">
      <c r="B261" s="10">
        <v>2056</v>
      </c>
      <c r="C261" s="116">
        <v>2492.1312619796731</v>
      </c>
      <c r="D261" s="116">
        <v>71.817342189584608</v>
      </c>
      <c r="E261" s="116">
        <v>207.94130329580739</v>
      </c>
      <c r="F261" s="116">
        <v>14.60639212886176</v>
      </c>
      <c r="G261" s="116">
        <v>1726.8564179336311</v>
      </c>
      <c r="H261" s="116">
        <v>0.73367771799536752</v>
      </c>
      <c r="I261" s="116">
        <v>0</v>
      </c>
      <c r="J261" s="116">
        <v>0</v>
      </c>
      <c r="K261" s="117">
        <v>4514.086395245552</v>
      </c>
    </row>
    <row r="262" spans="2:11" x14ac:dyDescent="0.3">
      <c r="B262" s="10">
        <v>2057</v>
      </c>
      <c r="C262" s="116">
        <v>2066.889213773698</v>
      </c>
      <c r="D262" s="116">
        <v>60.275853407010857</v>
      </c>
      <c r="E262" s="116">
        <v>169.69734497163051</v>
      </c>
      <c r="F262" s="116">
        <v>11.82050503456394</v>
      </c>
      <c r="G262" s="116">
        <v>1481.664918252194</v>
      </c>
      <c r="H262" s="116">
        <v>0.59253719060811993</v>
      </c>
      <c r="I262" s="116">
        <v>0</v>
      </c>
      <c r="J262" s="116">
        <v>0</v>
      </c>
      <c r="K262" s="117">
        <v>3790.9403726297051</v>
      </c>
    </row>
    <row r="263" spans="2:11" x14ac:dyDescent="0.3">
      <c r="B263" s="10">
        <v>2058</v>
      </c>
      <c r="C263" s="116">
        <v>1706.1094911445789</v>
      </c>
      <c r="D263" s="116">
        <v>50.580011037187063</v>
      </c>
      <c r="E263" s="116">
        <v>137.3091071106509</v>
      </c>
      <c r="F263" s="116">
        <v>9.3736026210518197</v>
      </c>
      <c r="G263" s="116">
        <v>1264.5521690294329</v>
      </c>
      <c r="H263" s="116">
        <v>0.47745021070756433</v>
      </c>
      <c r="I263" s="116">
        <v>0</v>
      </c>
      <c r="J263" s="116">
        <v>0</v>
      </c>
      <c r="K263" s="117">
        <v>3168.4018311536088</v>
      </c>
    </row>
    <row r="264" spans="2:11" x14ac:dyDescent="0.3">
      <c r="B264" s="10">
        <v>2059</v>
      </c>
      <c r="C264" s="116">
        <v>1401.813161060533</v>
      </c>
      <c r="D264" s="116">
        <v>42.429862203163999</v>
      </c>
      <c r="E264" s="116">
        <v>110.6868829602894</v>
      </c>
      <c r="F264" s="116">
        <v>7.5064400436088086</v>
      </c>
      <c r="G264" s="116">
        <v>1073.452933949497</v>
      </c>
      <c r="H264" s="116">
        <v>0.37688753883072301</v>
      </c>
      <c r="I264" s="116">
        <v>0</v>
      </c>
      <c r="J264" s="116">
        <v>0</v>
      </c>
      <c r="K264" s="117">
        <v>2636.2661677559222</v>
      </c>
    </row>
    <row r="265" spans="2:11" x14ac:dyDescent="0.3">
      <c r="B265" s="10">
        <v>2060</v>
      </c>
      <c r="C265" s="122">
        <v>1146.668814583451</v>
      </c>
      <c r="D265" s="122">
        <v>35.608458062780983</v>
      </c>
      <c r="E265" s="122">
        <v>87.969095317930368</v>
      </c>
      <c r="F265" s="122">
        <v>6.0893340914602616</v>
      </c>
      <c r="G265" s="122">
        <v>906.36870249500384</v>
      </c>
      <c r="H265" s="122">
        <v>0.29877337233109541</v>
      </c>
      <c r="I265" s="122">
        <v>0</v>
      </c>
      <c r="J265" s="122">
        <v>0</v>
      </c>
      <c r="K265" s="123">
        <v>2183.003177922958</v>
      </c>
    </row>
    <row r="266" spans="2:11" s="184" customFormat="1" x14ac:dyDescent="0.3">
      <c r="B266" s="212"/>
      <c r="C266" s="213"/>
      <c r="D266" s="213"/>
      <c r="E266" s="213"/>
      <c r="F266" s="213"/>
      <c r="G266" s="213"/>
      <c r="H266" s="213"/>
      <c r="I266" s="213"/>
      <c r="J266" s="213"/>
      <c r="K266" s="213"/>
    </row>
    <row r="267" spans="2:11" ht="20.399999999999999" x14ac:dyDescent="0.45">
      <c r="B267" s="25" t="s">
        <v>43</v>
      </c>
      <c r="C267" s="25"/>
    </row>
    <row r="268" spans="2:11" ht="18" x14ac:dyDescent="0.35">
      <c r="B268" s="24" t="s">
        <v>16</v>
      </c>
      <c r="C268" s="24"/>
    </row>
    <row r="269" spans="2:11" x14ac:dyDescent="0.3">
      <c r="B269" s="1" t="s">
        <v>2</v>
      </c>
      <c r="C269" s="1" t="s">
        <v>10</v>
      </c>
      <c r="D269" s="1" t="s">
        <v>11</v>
      </c>
      <c r="E269" s="1" t="s">
        <v>5</v>
      </c>
      <c r="F269" s="1" t="s">
        <v>29</v>
      </c>
      <c r="H269" s="212"/>
      <c r="I269" s="212"/>
      <c r="J269" s="107"/>
    </row>
    <row r="270" spans="2:11" x14ac:dyDescent="0.3">
      <c r="B270" s="1">
        <v>2022</v>
      </c>
      <c r="C270" s="113">
        <v>9700.2071889428862</v>
      </c>
      <c r="D270" s="113">
        <v>109.12021141594199</v>
      </c>
      <c r="E270" s="113">
        <v>0</v>
      </c>
      <c r="F270" s="114">
        <v>9809.3274003588303</v>
      </c>
      <c r="H270" s="213"/>
      <c r="I270" s="213"/>
      <c r="J270" s="107"/>
    </row>
    <row r="271" spans="2:11" x14ac:dyDescent="0.3">
      <c r="B271" s="1">
        <v>2023</v>
      </c>
      <c r="C271" s="116">
        <v>10674.57920035409</v>
      </c>
      <c r="D271" s="116">
        <v>102.5558871173217</v>
      </c>
      <c r="E271" s="116">
        <v>0</v>
      </c>
      <c r="F271" s="117">
        <v>10777.13508747141</v>
      </c>
      <c r="H271" s="213"/>
      <c r="I271" s="213"/>
      <c r="J271" s="107"/>
    </row>
    <row r="272" spans="2:11" x14ac:dyDescent="0.3">
      <c r="B272" s="1">
        <v>2024</v>
      </c>
      <c r="C272" s="116">
        <v>11634.172189057441</v>
      </c>
      <c r="D272" s="116">
        <v>94.678615862933327</v>
      </c>
      <c r="E272" s="116">
        <v>0</v>
      </c>
      <c r="F272" s="117">
        <v>11728.85080492037</v>
      </c>
      <c r="H272" s="213"/>
      <c r="I272" s="213"/>
      <c r="J272" s="107"/>
    </row>
    <row r="273" spans="2:10" x14ac:dyDescent="0.3">
      <c r="B273" s="1">
        <v>2025</v>
      </c>
      <c r="C273" s="116">
        <v>12512.184074683109</v>
      </c>
      <c r="D273" s="116">
        <v>86.829083509648555</v>
      </c>
      <c r="E273" s="116">
        <v>0</v>
      </c>
      <c r="F273" s="117">
        <v>12599.01315819276</v>
      </c>
      <c r="H273" s="213"/>
      <c r="I273" s="213"/>
      <c r="J273" s="107"/>
    </row>
    <row r="274" spans="2:10" x14ac:dyDescent="0.3">
      <c r="B274" s="1">
        <v>2026</v>
      </c>
      <c r="C274" s="116">
        <v>13271.19121645172</v>
      </c>
      <c r="D274" s="116">
        <v>79.188076469780796</v>
      </c>
      <c r="E274" s="116">
        <v>0</v>
      </c>
      <c r="F274" s="117">
        <v>13350.3792929215</v>
      </c>
      <c r="H274" s="213"/>
      <c r="I274" s="213"/>
      <c r="J274" s="107"/>
    </row>
    <row r="275" spans="2:10" x14ac:dyDescent="0.3">
      <c r="B275" s="1">
        <v>2027</v>
      </c>
      <c r="C275" s="116">
        <v>13878.8597489405</v>
      </c>
      <c r="D275" s="116">
        <v>71.711510662084024</v>
      </c>
      <c r="E275" s="116">
        <v>0</v>
      </c>
      <c r="F275" s="117">
        <v>13950.571259602581</v>
      </c>
      <c r="H275" s="213"/>
      <c r="I275" s="213"/>
      <c r="J275" s="107"/>
    </row>
    <row r="276" spans="2:10" x14ac:dyDescent="0.3">
      <c r="B276" s="1">
        <v>2028</v>
      </c>
      <c r="C276" s="116">
        <v>14309.675649562199</v>
      </c>
      <c r="D276" s="116">
        <v>64.282718196512036</v>
      </c>
      <c r="E276" s="116">
        <v>0</v>
      </c>
      <c r="F276" s="117">
        <v>14373.958367758711</v>
      </c>
      <c r="H276" s="213"/>
      <c r="I276" s="213"/>
      <c r="J276" s="107"/>
    </row>
    <row r="277" spans="2:10" x14ac:dyDescent="0.3">
      <c r="B277" s="1">
        <v>2029</v>
      </c>
      <c r="C277" s="116">
        <v>14650.32721230188</v>
      </c>
      <c r="D277" s="116">
        <v>57.385013470664497</v>
      </c>
      <c r="E277" s="116">
        <v>0</v>
      </c>
      <c r="F277" s="117">
        <v>14707.71222577254</v>
      </c>
      <c r="H277" s="213"/>
      <c r="I277" s="213"/>
      <c r="J277" s="107"/>
    </row>
    <row r="278" spans="2:10" x14ac:dyDescent="0.3">
      <c r="B278" s="1">
        <v>2030</v>
      </c>
      <c r="C278" s="119">
        <v>14838.263369603421</v>
      </c>
      <c r="D278" s="119">
        <v>50.772763184469241</v>
      </c>
      <c r="E278" s="119">
        <v>0</v>
      </c>
      <c r="F278" s="120">
        <v>14889.036132787891</v>
      </c>
      <c r="H278" s="213"/>
      <c r="I278" s="213"/>
      <c r="J278" s="107"/>
    </row>
    <row r="279" spans="2:10" x14ac:dyDescent="0.3">
      <c r="B279" s="1">
        <v>2031</v>
      </c>
      <c r="C279" s="116">
        <v>14948.91682493277</v>
      </c>
      <c r="D279" s="116">
        <v>44.574701189500722</v>
      </c>
      <c r="E279" s="116">
        <v>0</v>
      </c>
      <c r="F279" s="117">
        <v>14993.49152612227</v>
      </c>
      <c r="H279" s="213"/>
      <c r="I279" s="213"/>
      <c r="J279" s="107"/>
    </row>
    <row r="280" spans="2:10" x14ac:dyDescent="0.3">
      <c r="B280" s="1">
        <v>2032</v>
      </c>
      <c r="C280" s="116">
        <v>14986.37881100409</v>
      </c>
      <c r="D280" s="116">
        <v>38.716685145914262</v>
      </c>
      <c r="E280" s="116">
        <v>0</v>
      </c>
      <c r="F280" s="117">
        <v>15025.095496149999</v>
      </c>
      <c r="H280" s="213"/>
      <c r="I280" s="213"/>
      <c r="J280" s="107"/>
    </row>
    <row r="281" spans="2:10" x14ac:dyDescent="0.3">
      <c r="B281" s="1">
        <v>2033</v>
      </c>
      <c r="C281" s="116">
        <v>14958.292667399601</v>
      </c>
      <c r="D281" s="116">
        <v>33.299542501437152</v>
      </c>
      <c r="E281" s="116">
        <v>0</v>
      </c>
      <c r="F281" s="117">
        <v>14991.592209901029</v>
      </c>
      <c r="H281" s="213"/>
      <c r="I281" s="213"/>
      <c r="J281" s="107"/>
    </row>
    <row r="282" spans="2:10" x14ac:dyDescent="0.3">
      <c r="B282" s="1">
        <v>2034</v>
      </c>
      <c r="C282" s="116">
        <v>14869.48209744423</v>
      </c>
      <c r="D282" s="116">
        <v>28.320809441264309</v>
      </c>
      <c r="E282" s="116">
        <v>0</v>
      </c>
      <c r="F282" s="117">
        <v>14897.802906885499</v>
      </c>
      <c r="H282" s="213"/>
      <c r="I282" s="213"/>
      <c r="J282" s="107"/>
    </row>
    <row r="283" spans="2:10" x14ac:dyDescent="0.3">
      <c r="B283" s="1">
        <v>2035</v>
      </c>
      <c r="C283" s="116">
        <v>14731.56352836505</v>
      </c>
      <c r="D283" s="116">
        <v>23.78025447943152</v>
      </c>
      <c r="E283" s="116">
        <v>0</v>
      </c>
      <c r="F283" s="117">
        <v>14755.34378284448</v>
      </c>
      <c r="H283" s="213"/>
      <c r="I283" s="213"/>
      <c r="J283" s="107"/>
    </row>
    <row r="284" spans="2:10" x14ac:dyDescent="0.3">
      <c r="B284" s="1">
        <v>2036</v>
      </c>
      <c r="C284" s="116">
        <v>14558.482525949221</v>
      </c>
      <c r="D284" s="116">
        <v>19.745355661268821</v>
      </c>
      <c r="E284" s="116">
        <v>0</v>
      </c>
      <c r="F284" s="117">
        <v>14578.22788161049</v>
      </c>
      <c r="H284" s="213"/>
      <c r="I284" s="213"/>
      <c r="J284" s="107"/>
    </row>
    <row r="285" spans="2:10" x14ac:dyDescent="0.3">
      <c r="B285" s="1">
        <v>2037</v>
      </c>
      <c r="C285" s="116">
        <v>14364.863682618759</v>
      </c>
      <c r="D285" s="116">
        <v>16.236448438404491</v>
      </c>
      <c r="E285" s="116">
        <v>0</v>
      </c>
      <c r="F285" s="117">
        <v>14381.100131057159</v>
      </c>
      <c r="H285" s="213"/>
      <c r="I285" s="213"/>
      <c r="J285" s="107"/>
    </row>
    <row r="286" spans="2:10" x14ac:dyDescent="0.3">
      <c r="B286" s="1">
        <v>2038</v>
      </c>
      <c r="C286" s="116">
        <v>14153.73641986129</v>
      </c>
      <c r="D286" s="116">
        <v>13.17095954526593</v>
      </c>
      <c r="E286" s="116">
        <v>0</v>
      </c>
      <c r="F286" s="117">
        <v>14166.90737940655</v>
      </c>
      <c r="H286" s="213"/>
      <c r="I286" s="213"/>
      <c r="J286" s="107"/>
    </row>
    <row r="287" spans="2:10" x14ac:dyDescent="0.3">
      <c r="B287" s="1">
        <v>2039</v>
      </c>
      <c r="C287" s="116">
        <v>13952.14852212275</v>
      </c>
      <c r="D287" s="116">
        <v>10.605690795293979</v>
      </c>
      <c r="E287" s="116">
        <v>0</v>
      </c>
      <c r="F287" s="117">
        <v>13962.754212918049</v>
      </c>
      <c r="H287" s="213"/>
      <c r="I287" s="213"/>
      <c r="J287" s="107"/>
    </row>
    <row r="288" spans="2:10" x14ac:dyDescent="0.3">
      <c r="B288" s="1">
        <v>2040</v>
      </c>
      <c r="C288" s="119">
        <v>13742.958466840229</v>
      </c>
      <c r="D288" s="119">
        <v>8.4555818719357099</v>
      </c>
      <c r="E288" s="119">
        <v>0</v>
      </c>
      <c r="F288" s="120">
        <v>13751.41404871216</v>
      </c>
      <c r="H288" s="213"/>
      <c r="I288" s="213"/>
      <c r="J288" s="107"/>
    </row>
    <row r="289" spans="2:10" x14ac:dyDescent="0.3">
      <c r="B289" s="1">
        <v>2041</v>
      </c>
      <c r="C289" s="116">
        <v>13526.434871869569</v>
      </c>
      <c r="D289" s="116">
        <v>6.7006742231540954</v>
      </c>
      <c r="E289" s="116">
        <v>0</v>
      </c>
      <c r="F289" s="117">
        <v>13533.13554609273</v>
      </c>
      <c r="H289" s="213"/>
      <c r="I289" s="213"/>
      <c r="J289" s="107"/>
    </row>
    <row r="290" spans="2:10" x14ac:dyDescent="0.3">
      <c r="B290" s="1">
        <v>2042</v>
      </c>
      <c r="C290" s="116">
        <v>13292.81024729938</v>
      </c>
      <c r="D290" s="116">
        <v>5.2731501254880264</v>
      </c>
      <c r="E290" s="116">
        <v>0</v>
      </c>
      <c r="F290" s="117">
        <v>13298.083397424871</v>
      </c>
      <c r="H290" s="213"/>
      <c r="I290" s="213"/>
      <c r="J290" s="107"/>
    </row>
    <row r="291" spans="2:10" x14ac:dyDescent="0.3">
      <c r="B291" s="1">
        <v>2043</v>
      </c>
      <c r="C291" s="116">
        <v>13029.607210478651</v>
      </c>
      <c r="D291" s="116">
        <v>4.1376307276220334</v>
      </c>
      <c r="E291" s="116">
        <v>0</v>
      </c>
      <c r="F291" s="117">
        <v>13033.744841206269</v>
      </c>
      <c r="H291" s="213"/>
      <c r="I291" s="213"/>
      <c r="J291" s="107"/>
    </row>
    <row r="292" spans="2:10" x14ac:dyDescent="0.3">
      <c r="B292" s="1">
        <v>2044</v>
      </c>
      <c r="C292" s="116">
        <v>12738.45700186967</v>
      </c>
      <c r="D292" s="116">
        <v>3.2375757172820032</v>
      </c>
      <c r="E292" s="116">
        <v>0</v>
      </c>
      <c r="F292" s="117">
        <v>12741.69457758695</v>
      </c>
      <c r="H292" s="213"/>
      <c r="I292" s="213"/>
      <c r="J292" s="107"/>
    </row>
    <row r="293" spans="2:10" x14ac:dyDescent="0.3">
      <c r="B293" s="1">
        <v>2045</v>
      </c>
      <c r="C293" s="116">
        <v>12421.041978115991</v>
      </c>
      <c r="D293" s="116">
        <v>2.5298674155462981</v>
      </c>
      <c r="E293" s="116">
        <v>0</v>
      </c>
      <c r="F293" s="117">
        <v>12423.571845531529</v>
      </c>
      <c r="H293" s="213"/>
      <c r="I293" s="213"/>
      <c r="J293" s="107"/>
    </row>
    <row r="294" spans="2:10" x14ac:dyDescent="0.3">
      <c r="B294" s="1">
        <v>2046</v>
      </c>
      <c r="C294" s="116">
        <v>12051.6265232724</v>
      </c>
      <c r="D294" s="116">
        <v>1.983520804227181</v>
      </c>
      <c r="E294" s="116">
        <v>0</v>
      </c>
      <c r="F294" s="117">
        <v>12053.610044076629</v>
      </c>
      <c r="H294" s="213"/>
      <c r="I294" s="213"/>
      <c r="J294" s="107"/>
    </row>
    <row r="295" spans="2:10" x14ac:dyDescent="0.3">
      <c r="B295" s="1">
        <v>2047</v>
      </c>
      <c r="C295" s="116">
        <v>11602.336776273731</v>
      </c>
      <c r="D295" s="116">
        <v>1.575584607820568</v>
      </c>
      <c r="E295" s="116">
        <v>0</v>
      </c>
      <c r="F295" s="117">
        <v>11603.91236088155</v>
      </c>
      <c r="H295" s="213"/>
      <c r="I295" s="213"/>
      <c r="J295" s="107"/>
    </row>
    <row r="296" spans="2:10" x14ac:dyDescent="0.3">
      <c r="B296" s="1">
        <v>2048</v>
      </c>
      <c r="C296" s="116">
        <v>11074.092935684261</v>
      </c>
      <c r="D296" s="116">
        <v>1.270778826339944</v>
      </c>
      <c r="E296" s="116">
        <v>0</v>
      </c>
      <c r="F296" s="117">
        <v>11075.363714510589</v>
      </c>
      <c r="H296" s="213"/>
      <c r="I296" s="213"/>
      <c r="J296" s="107"/>
    </row>
    <row r="297" spans="2:10" x14ac:dyDescent="0.3">
      <c r="B297" s="1">
        <v>2049</v>
      </c>
      <c r="C297" s="116">
        <v>10469.86588157304</v>
      </c>
      <c r="D297" s="116">
        <v>1.048629958063922</v>
      </c>
      <c r="E297" s="116">
        <v>0</v>
      </c>
      <c r="F297" s="117">
        <v>10470.914511531109</v>
      </c>
      <c r="H297" s="213"/>
      <c r="I297" s="213"/>
      <c r="J297" s="107"/>
    </row>
    <row r="298" spans="2:10" x14ac:dyDescent="0.3">
      <c r="B298" s="1">
        <v>2050</v>
      </c>
      <c r="C298" s="119">
        <v>9813.7780926150499</v>
      </c>
      <c r="D298" s="119">
        <v>0.88484531917880305</v>
      </c>
      <c r="E298" s="119">
        <v>0</v>
      </c>
      <c r="F298" s="120">
        <v>9814.6629379342266</v>
      </c>
      <c r="H298" s="213"/>
      <c r="I298" s="213"/>
      <c r="J298" s="107"/>
    </row>
    <row r="299" spans="2:10" x14ac:dyDescent="0.3">
      <c r="B299" s="1">
        <v>2051</v>
      </c>
      <c r="C299" s="116">
        <v>9143.2652720609731</v>
      </c>
      <c r="D299" s="116">
        <v>0.76996313585557363</v>
      </c>
      <c r="E299" s="116">
        <v>0</v>
      </c>
      <c r="F299" s="117">
        <v>9144.0352351968286</v>
      </c>
      <c r="H299" s="213"/>
      <c r="I299" s="213"/>
      <c r="J299" s="107"/>
    </row>
    <row r="300" spans="2:10" x14ac:dyDescent="0.3">
      <c r="B300" s="1">
        <v>2052</v>
      </c>
      <c r="C300" s="116">
        <v>8486.5886480366626</v>
      </c>
      <c r="D300" s="116">
        <v>0.68769066418579028</v>
      </c>
      <c r="E300" s="116">
        <v>0</v>
      </c>
      <c r="F300" s="117">
        <v>8487.2763387008472</v>
      </c>
      <c r="H300" s="213"/>
      <c r="I300" s="213"/>
      <c r="J300" s="107"/>
    </row>
    <row r="301" spans="2:10" x14ac:dyDescent="0.3">
      <c r="B301" s="1">
        <v>2053</v>
      </c>
      <c r="C301" s="116">
        <v>7846.5699454760552</v>
      </c>
      <c r="D301" s="116">
        <v>0.63065548565018059</v>
      </c>
      <c r="E301" s="116">
        <v>0</v>
      </c>
      <c r="F301" s="117">
        <v>7847.2006009617053</v>
      </c>
      <c r="H301" s="213"/>
      <c r="I301" s="213"/>
      <c r="J301" s="107"/>
    </row>
    <row r="302" spans="2:10" x14ac:dyDescent="0.3">
      <c r="B302" s="1">
        <v>2054</v>
      </c>
      <c r="C302" s="116">
        <v>7227.7786989274546</v>
      </c>
      <c r="D302" s="116">
        <v>0.59140892565222281</v>
      </c>
      <c r="E302" s="116">
        <v>0</v>
      </c>
      <c r="F302" s="117">
        <v>7228.3701078531076</v>
      </c>
      <c r="H302" s="213"/>
      <c r="I302" s="213"/>
      <c r="J302" s="107"/>
    </row>
    <row r="303" spans="2:10" x14ac:dyDescent="0.3">
      <c r="B303" s="1">
        <v>2055</v>
      </c>
      <c r="C303" s="116">
        <v>6633.1756073399993</v>
      </c>
      <c r="D303" s="116">
        <v>0.56500444065551125</v>
      </c>
      <c r="E303" s="116">
        <v>0</v>
      </c>
      <c r="F303" s="117">
        <v>6633.7406117806559</v>
      </c>
      <c r="H303" s="213"/>
      <c r="I303" s="213"/>
      <c r="J303" s="107"/>
    </row>
    <row r="304" spans="2:10" x14ac:dyDescent="0.3">
      <c r="B304" s="1">
        <v>2056</v>
      </c>
      <c r="C304" s="116">
        <v>6064.5363002315426</v>
      </c>
      <c r="D304" s="116">
        <v>0.54666545083175722</v>
      </c>
      <c r="E304" s="116">
        <v>0</v>
      </c>
      <c r="F304" s="117">
        <v>6065.0829656823744</v>
      </c>
      <c r="H304" s="213"/>
      <c r="I304" s="213"/>
      <c r="J304" s="107"/>
    </row>
    <row r="305" spans="2:11" x14ac:dyDescent="0.3">
      <c r="B305" s="1">
        <v>2057</v>
      </c>
      <c r="C305" s="116">
        <v>5525.4341881056771</v>
      </c>
      <c r="D305" s="116">
        <v>0.53506552854012546</v>
      </c>
      <c r="E305" s="116">
        <v>0</v>
      </c>
      <c r="F305" s="117">
        <v>5525.9692536342172</v>
      </c>
      <c r="H305" s="213"/>
      <c r="I305" s="213"/>
      <c r="J305" s="107"/>
    </row>
    <row r="306" spans="2:11" x14ac:dyDescent="0.3">
      <c r="B306" s="1">
        <v>2058</v>
      </c>
      <c r="C306" s="116">
        <v>5017.3983044460992</v>
      </c>
      <c r="D306" s="116">
        <v>0.52654529284745133</v>
      </c>
      <c r="E306" s="116">
        <v>0</v>
      </c>
      <c r="F306" s="117">
        <v>5017.9248497389472</v>
      </c>
      <c r="H306" s="213"/>
      <c r="I306" s="213"/>
      <c r="J306" s="107"/>
    </row>
    <row r="307" spans="2:11" x14ac:dyDescent="0.3">
      <c r="B307" s="1">
        <v>2059</v>
      </c>
      <c r="C307" s="116">
        <v>4539.7339148589708</v>
      </c>
      <c r="D307" s="116">
        <v>0.52061741460640076</v>
      </c>
      <c r="E307" s="116">
        <v>0</v>
      </c>
      <c r="F307" s="117">
        <v>4540.2545322735778</v>
      </c>
      <c r="H307" s="213"/>
      <c r="I307" s="213"/>
      <c r="J307" s="107"/>
    </row>
    <row r="308" spans="2:11" x14ac:dyDescent="0.3">
      <c r="B308" s="1">
        <v>2060</v>
      </c>
      <c r="C308" s="122">
        <v>4091.9011092032902</v>
      </c>
      <c r="D308" s="122">
        <v>0.51493224862457021</v>
      </c>
      <c r="E308" s="122">
        <v>0</v>
      </c>
      <c r="F308" s="123">
        <v>4092.4160414519151</v>
      </c>
      <c r="H308" s="213"/>
      <c r="I308" s="213"/>
      <c r="J308" s="107"/>
    </row>
    <row r="309" spans="2:11" s="184" customFormat="1" x14ac:dyDescent="0.3">
      <c r="B309" s="212"/>
      <c r="C309" s="213"/>
      <c r="D309" s="213"/>
      <c r="E309" s="213"/>
      <c r="F309" s="213"/>
      <c r="G309" s="213"/>
      <c r="H309" s="213"/>
      <c r="I309" s="213"/>
      <c r="J309" s="213"/>
      <c r="K309" s="213"/>
    </row>
    <row r="310" spans="2:11" ht="20.399999999999999" x14ac:dyDescent="0.45">
      <c r="B310" s="25" t="s">
        <v>43</v>
      </c>
      <c r="C310" s="25"/>
    </row>
    <row r="311" spans="2:11" ht="18" x14ac:dyDescent="0.35">
      <c r="B311" s="24" t="s">
        <v>22</v>
      </c>
      <c r="C311" s="24"/>
    </row>
    <row r="312" spans="2:11" x14ac:dyDescent="0.3">
      <c r="B312" s="211" t="s">
        <v>2</v>
      </c>
      <c r="C312" s="211" t="s">
        <v>10</v>
      </c>
      <c r="D312" s="211" t="s">
        <v>11</v>
      </c>
      <c r="E312" s="211" t="s">
        <v>30</v>
      </c>
      <c r="F312" s="211" t="s">
        <v>9</v>
      </c>
      <c r="G312" s="211" t="s">
        <v>6</v>
      </c>
      <c r="H312" s="211" t="s">
        <v>7</v>
      </c>
      <c r="I312" s="211" t="s">
        <v>5</v>
      </c>
      <c r="J312" s="211" t="s">
        <v>8</v>
      </c>
      <c r="K312" s="211" t="s">
        <v>29</v>
      </c>
    </row>
    <row r="313" spans="2:11" x14ac:dyDescent="0.3">
      <c r="B313" s="10">
        <v>2022</v>
      </c>
      <c r="C313" s="113">
        <v>0</v>
      </c>
      <c r="D313" s="113">
        <v>7923.2517903921562</v>
      </c>
      <c r="E313" s="113">
        <v>0</v>
      </c>
      <c r="F313" s="113">
        <v>10064.028680588521</v>
      </c>
      <c r="G313" s="113">
        <v>0</v>
      </c>
      <c r="H313" s="113">
        <v>0</v>
      </c>
      <c r="I313" s="113">
        <v>0</v>
      </c>
      <c r="J313" s="113">
        <v>0</v>
      </c>
      <c r="K313" s="114">
        <v>17987.28047098067</v>
      </c>
    </row>
    <row r="314" spans="2:11" x14ac:dyDescent="0.3">
      <c r="B314" s="10">
        <v>2023</v>
      </c>
      <c r="C314" s="116">
        <v>0</v>
      </c>
      <c r="D314" s="116">
        <v>6916.2176855492316</v>
      </c>
      <c r="E314" s="116">
        <v>0</v>
      </c>
      <c r="F314" s="116">
        <v>12341.013798398961</v>
      </c>
      <c r="G314" s="116">
        <v>0</v>
      </c>
      <c r="H314" s="116">
        <v>0</v>
      </c>
      <c r="I314" s="116">
        <v>0</v>
      </c>
      <c r="J314" s="116">
        <v>0</v>
      </c>
      <c r="K314" s="117">
        <v>19257.231483948191</v>
      </c>
    </row>
    <row r="315" spans="2:11" x14ac:dyDescent="0.3">
      <c r="B315" s="10">
        <v>2024</v>
      </c>
      <c r="C315" s="116">
        <v>0</v>
      </c>
      <c r="D315" s="116">
        <v>5938.9540348137634</v>
      </c>
      <c r="E315" s="116">
        <v>0</v>
      </c>
      <c r="F315" s="116">
        <v>15097.928142687109</v>
      </c>
      <c r="G315" s="116">
        <v>0</v>
      </c>
      <c r="H315" s="116">
        <v>0</v>
      </c>
      <c r="I315" s="116">
        <v>0</v>
      </c>
      <c r="J315" s="116">
        <v>0</v>
      </c>
      <c r="K315" s="117">
        <v>21036.882177500869</v>
      </c>
    </row>
    <row r="316" spans="2:11" x14ac:dyDescent="0.3">
      <c r="B316" s="10">
        <v>2025</v>
      </c>
      <c r="C316" s="116">
        <v>0</v>
      </c>
      <c r="D316" s="116">
        <v>5070.074796831168</v>
      </c>
      <c r="E316" s="116">
        <v>0</v>
      </c>
      <c r="F316" s="116">
        <v>18529.397798881571</v>
      </c>
      <c r="G316" s="116">
        <v>0</v>
      </c>
      <c r="H316" s="116">
        <v>0</v>
      </c>
      <c r="I316" s="116">
        <v>0</v>
      </c>
      <c r="J316" s="116">
        <v>0</v>
      </c>
      <c r="K316" s="117">
        <v>23599.472595712741</v>
      </c>
    </row>
    <row r="317" spans="2:11" x14ac:dyDescent="0.3">
      <c r="B317" s="10">
        <v>2026</v>
      </c>
      <c r="C317" s="116">
        <v>0</v>
      </c>
      <c r="D317" s="116">
        <v>4325.324732963225</v>
      </c>
      <c r="E317" s="116">
        <v>0</v>
      </c>
      <c r="F317" s="116">
        <v>22451.296250627249</v>
      </c>
      <c r="G317" s="116">
        <v>0</v>
      </c>
      <c r="H317" s="116">
        <v>0</v>
      </c>
      <c r="I317" s="116">
        <v>0</v>
      </c>
      <c r="J317" s="116">
        <v>0</v>
      </c>
      <c r="K317" s="117">
        <v>26776.62098359047</v>
      </c>
    </row>
    <row r="318" spans="2:11" x14ac:dyDescent="0.3">
      <c r="B318" s="10">
        <v>2027</v>
      </c>
      <c r="C318" s="116">
        <v>0</v>
      </c>
      <c r="D318" s="116">
        <v>3704.2862469246461</v>
      </c>
      <c r="E318" s="116">
        <v>0</v>
      </c>
      <c r="F318" s="116">
        <v>27286.908933258899</v>
      </c>
      <c r="G318" s="116">
        <v>0</v>
      </c>
      <c r="H318" s="116">
        <v>0</v>
      </c>
      <c r="I318" s="116">
        <v>0</v>
      </c>
      <c r="J318" s="116">
        <v>0</v>
      </c>
      <c r="K318" s="117">
        <v>30991.195180183538</v>
      </c>
    </row>
    <row r="319" spans="2:11" x14ac:dyDescent="0.3">
      <c r="B319" s="10">
        <v>2028</v>
      </c>
      <c r="C319" s="116">
        <v>0</v>
      </c>
      <c r="D319" s="116">
        <v>3207.6734627370188</v>
      </c>
      <c r="E319" s="116">
        <v>0</v>
      </c>
      <c r="F319" s="116">
        <v>32651.838037596281</v>
      </c>
      <c r="G319" s="116">
        <v>0</v>
      </c>
      <c r="H319" s="116">
        <v>0</v>
      </c>
      <c r="I319" s="116">
        <v>0</v>
      </c>
      <c r="J319" s="116">
        <v>0</v>
      </c>
      <c r="K319" s="117">
        <v>35859.511500333298</v>
      </c>
    </row>
    <row r="320" spans="2:11" x14ac:dyDescent="0.3">
      <c r="B320" s="11">
        <v>2029</v>
      </c>
      <c r="C320" s="116">
        <v>0</v>
      </c>
      <c r="D320" s="116">
        <v>2836.5710783194058</v>
      </c>
      <c r="E320" s="116">
        <v>0</v>
      </c>
      <c r="F320" s="116">
        <v>38337.745338559202</v>
      </c>
      <c r="G320" s="116">
        <v>0</v>
      </c>
      <c r="H320" s="116">
        <v>0</v>
      </c>
      <c r="I320" s="116">
        <v>0</v>
      </c>
      <c r="J320" s="116">
        <v>0</v>
      </c>
      <c r="K320" s="117">
        <v>41174.31641687861</v>
      </c>
    </row>
    <row r="321" spans="2:11" x14ac:dyDescent="0.3">
      <c r="B321" s="10">
        <v>2030</v>
      </c>
      <c r="C321" s="119">
        <v>0</v>
      </c>
      <c r="D321" s="119">
        <v>2585.0574414851162</v>
      </c>
      <c r="E321" s="119">
        <v>0</v>
      </c>
      <c r="F321" s="119">
        <v>44005.882513456068</v>
      </c>
      <c r="G321" s="119">
        <v>0</v>
      </c>
      <c r="H321" s="119">
        <v>0</v>
      </c>
      <c r="I321" s="119">
        <v>0</v>
      </c>
      <c r="J321" s="119">
        <v>0</v>
      </c>
      <c r="K321" s="120">
        <v>46590.939954941183</v>
      </c>
    </row>
    <row r="322" spans="2:11" x14ac:dyDescent="0.3">
      <c r="B322" s="12">
        <v>2031</v>
      </c>
      <c r="C322" s="116">
        <v>0</v>
      </c>
      <c r="D322" s="116">
        <v>2430.4369317628939</v>
      </c>
      <c r="E322" s="116">
        <v>0</v>
      </c>
      <c r="F322" s="116">
        <v>48431.016684282084</v>
      </c>
      <c r="G322" s="116">
        <v>0</v>
      </c>
      <c r="H322" s="116">
        <v>0</v>
      </c>
      <c r="I322" s="116">
        <v>0</v>
      </c>
      <c r="J322" s="116">
        <v>0</v>
      </c>
      <c r="K322" s="117">
        <v>50861.453616044993</v>
      </c>
    </row>
    <row r="323" spans="2:11" x14ac:dyDescent="0.3">
      <c r="B323" s="10">
        <v>2032</v>
      </c>
      <c r="C323" s="116">
        <v>0</v>
      </c>
      <c r="D323" s="116">
        <v>2345.2350877322001</v>
      </c>
      <c r="E323" s="116">
        <v>0</v>
      </c>
      <c r="F323" s="116">
        <v>52930.026545409797</v>
      </c>
      <c r="G323" s="116">
        <v>0</v>
      </c>
      <c r="H323" s="116">
        <v>0</v>
      </c>
      <c r="I323" s="116">
        <v>0</v>
      </c>
      <c r="J323" s="116">
        <v>0</v>
      </c>
      <c r="K323" s="117">
        <v>55275.261633142007</v>
      </c>
    </row>
    <row r="324" spans="2:11" x14ac:dyDescent="0.3">
      <c r="B324" s="10">
        <v>2033</v>
      </c>
      <c r="C324" s="116">
        <v>0</v>
      </c>
      <c r="D324" s="116">
        <v>2283.684432465795</v>
      </c>
      <c r="E324" s="116">
        <v>0</v>
      </c>
      <c r="F324" s="116">
        <v>57035.844431001518</v>
      </c>
      <c r="G324" s="116">
        <v>0</v>
      </c>
      <c r="H324" s="116">
        <v>0</v>
      </c>
      <c r="I324" s="116">
        <v>0</v>
      </c>
      <c r="J324" s="116">
        <v>0</v>
      </c>
      <c r="K324" s="117">
        <v>59319.528863467312</v>
      </c>
    </row>
    <row r="325" spans="2:11" x14ac:dyDescent="0.3">
      <c r="B325" s="10">
        <v>2034</v>
      </c>
      <c r="C325" s="116">
        <v>0</v>
      </c>
      <c r="D325" s="116">
        <v>2222.437031024258</v>
      </c>
      <c r="E325" s="116">
        <v>0</v>
      </c>
      <c r="F325" s="116">
        <v>60798.644430582754</v>
      </c>
      <c r="G325" s="116">
        <v>0</v>
      </c>
      <c r="H325" s="116">
        <v>0</v>
      </c>
      <c r="I325" s="116">
        <v>0</v>
      </c>
      <c r="J325" s="116">
        <v>0</v>
      </c>
      <c r="K325" s="117">
        <v>63021.081461606998</v>
      </c>
    </row>
    <row r="326" spans="2:11" x14ac:dyDescent="0.3">
      <c r="B326" s="10">
        <v>2035</v>
      </c>
      <c r="C326" s="116">
        <v>0</v>
      </c>
      <c r="D326" s="116">
        <v>2156.5409472353599</v>
      </c>
      <c r="E326" s="116">
        <v>0</v>
      </c>
      <c r="F326" s="116">
        <v>64124.454545627777</v>
      </c>
      <c r="G326" s="116">
        <v>0</v>
      </c>
      <c r="H326" s="116">
        <v>0</v>
      </c>
      <c r="I326" s="116">
        <v>0</v>
      </c>
      <c r="J326" s="116">
        <v>0</v>
      </c>
      <c r="K326" s="117">
        <v>66280.995492863149</v>
      </c>
    </row>
    <row r="327" spans="2:11" x14ac:dyDescent="0.3">
      <c r="B327" s="10">
        <v>2036</v>
      </c>
      <c r="C327" s="116">
        <v>0</v>
      </c>
      <c r="D327" s="116">
        <v>2086.4184832032338</v>
      </c>
      <c r="E327" s="116">
        <v>0</v>
      </c>
      <c r="F327" s="116">
        <v>65987.803845955292</v>
      </c>
      <c r="G327" s="116">
        <v>0</v>
      </c>
      <c r="H327" s="116">
        <v>0</v>
      </c>
      <c r="I327" s="116">
        <v>0</v>
      </c>
      <c r="J327" s="116">
        <v>0</v>
      </c>
      <c r="K327" s="117">
        <v>68074.222329158525</v>
      </c>
    </row>
    <row r="328" spans="2:11" x14ac:dyDescent="0.3">
      <c r="B328" s="10">
        <v>2037</v>
      </c>
      <c r="C328" s="116">
        <v>0</v>
      </c>
      <c r="D328" s="116">
        <v>2017.348629760605</v>
      </c>
      <c r="E328" s="116">
        <v>0</v>
      </c>
      <c r="F328" s="116">
        <v>68230.60032467058</v>
      </c>
      <c r="G328" s="116">
        <v>0</v>
      </c>
      <c r="H328" s="116">
        <v>0</v>
      </c>
      <c r="I328" s="116">
        <v>0</v>
      </c>
      <c r="J328" s="116">
        <v>0</v>
      </c>
      <c r="K328" s="117">
        <v>70247.948954431195</v>
      </c>
    </row>
    <row r="329" spans="2:11" x14ac:dyDescent="0.3">
      <c r="B329" s="10">
        <v>2038</v>
      </c>
      <c r="C329" s="116">
        <v>0</v>
      </c>
      <c r="D329" s="116">
        <v>1941.936605124758</v>
      </c>
      <c r="E329" s="116">
        <v>0</v>
      </c>
      <c r="F329" s="116">
        <v>69962.322332620548</v>
      </c>
      <c r="G329" s="116">
        <v>0</v>
      </c>
      <c r="H329" s="116">
        <v>0</v>
      </c>
      <c r="I329" s="116">
        <v>0</v>
      </c>
      <c r="J329" s="116">
        <v>0</v>
      </c>
      <c r="K329" s="117">
        <v>71904.258937745297</v>
      </c>
    </row>
    <row r="330" spans="2:11" x14ac:dyDescent="0.3">
      <c r="B330" s="11">
        <v>2039</v>
      </c>
      <c r="C330" s="116">
        <v>0</v>
      </c>
      <c r="D330" s="116">
        <v>1869.3868758955009</v>
      </c>
      <c r="E330" s="116">
        <v>0</v>
      </c>
      <c r="F330" s="116">
        <v>71547.840909270308</v>
      </c>
      <c r="G330" s="116">
        <v>0</v>
      </c>
      <c r="H330" s="116">
        <v>0</v>
      </c>
      <c r="I330" s="116">
        <v>0</v>
      </c>
      <c r="J330" s="116">
        <v>0</v>
      </c>
      <c r="K330" s="117">
        <v>73417.2277851658</v>
      </c>
    </row>
    <row r="331" spans="2:11" x14ac:dyDescent="0.3">
      <c r="B331" s="10">
        <v>2040</v>
      </c>
      <c r="C331" s="119">
        <v>0</v>
      </c>
      <c r="D331" s="119">
        <v>1798.71712182546</v>
      </c>
      <c r="E331" s="119">
        <v>0</v>
      </c>
      <c r="F331" s="119">
        <v>72910.128809804664</v>
      </c>
      <c r="G331" s="119">
        <v>0</v>
      </c>
      <c r="H331" s="119">
        <v>0</v>
      </c>
      <c r="I331" s="119">
        <v>0</v>
      </c>
      <c r="J331" s="119">
        <v>0</v>
      </c>
      <c r="K331" s="120">
        <v>74708.845931630116</v>
      </c>
    </row>
    <row r="332" spans="2:11" x14ac:dyDescent="0.3">
      <c r="B332" s="12">
        <v>2041</v>
      </c>
      <c r="C332" s="116">
        <v>0</v>
      </c>
      <c r="D332" s="116">
        <v>1718.9458179952469</v>
      </c>
      <c r="E332" s="116">
        <v>0</v>
      </c>
      <c r="F332" s="116">
        <v>72841.047588556961</v>
      </c>
      <c r="G332" s="116">
        <v>0</v>
      </c>
      <c r="H332" s="116">
        <v>0</v>
      </c>
      <c r="I332" s="116">
        <v>0</v>
      </c>
      <c r="J332" s="116">
        <v>0</v>
      </c>
      <c r="K332" s="117">
        <v>74559.99340655221</v>
      </c>
    </row>
    <row r="333" spans="2:11" x14ac:dyDescent="0.3">
      <c r="B333" s="10">
        <v>2042</v>
      </c>
      <c r="C333" s="116">
        <v>0</v>
      </c>
      <c r="D333" s="116">
        <v>1645.319370318731</v>
      </c>
      <c r="E333" s="116">
        <v>0</v>
      </c>
      <c r="F333" s="116">
        <v>73376.814631123896</v>
      </c>
      <c r="G333" s="116">
        <v>0</v>
      </c>
      <c r="H333" s="116">
        <v>0</v>
      </c>
      <c r="I333" s="116">
        <v>0</v>
      </c>
      <c r="J333" s="116">
        <v>0</v>
      </c>
      <c r="K333" s="117">
        <v>75022.134001442624</v>
      </c>
    </row>
    <row r="334" spans="2:11" x14ac:dyDescent="0.3">
      <c r="B334" s="10">
        <v>2043</v>
      </c>
      <c r="C334" s="116">
        <v>0</v>
      </c>
      <c r="D334" s="116">
        <v>1571.4462251958689</v>
      </c>
      <c r="E334" s="116">
        <v>0</v>
      </c>
      <c r="F334" s="116">
        <v>73638.918782595487</v>
      </c>
      <c r="G334" s="116">
        <v>0</v>
      </c>
      <c r="H334" s="116">
        <v>0</v>
      </c>
      <c r="I334" s="116">
        <v>0</v>
      </c>
      <c r="J334" s="116">
        <v>0</v>
      </c>
      <c r="K334" s="117">
        <v>75210.365007791348</v>
      </c>
    </row>
    <row r="335" spans="2:11" x14ac:dyDescent="0.3">
      <c r="B335" s="10">
        <v>2044</v>
      </c>
      <c r="C335" s="116">
        <v>0</v>
      </c>
      <c r="D335" s="116">
        <v>1503.196964948992</v>
      </c>
      <c r="E335" s="116">
        <v>0</v>
      </c>
      <c r="F335" s="116">
        <v>73877.656439844315</v>
      </c>
      <c r="G335" s="116">
        <v>0</v>
      </c>
      <c r="H335" s="116">
        <v>0</v>
      </c>
      <c r="I335" s="116">
        <v>0</v>
      </c>
      <c r="J335" s="116">
        <v>0</v>
      </c>
      <c r="K335" s="117">
        <v>75380.853404793306</v>
      </c>
    </row>
    <row r="336" spans="2:11" x14ac:dyDescent="0.3">
      <c r="B336" s="10">
        <v>2045</v>
      </c>
      <c r="C336" s="116">
        <v>0</v>
      </c>
      <c r="D336" s="116">
        <v>1435.9999698973841</v>
      </c>
      <c r="E336" s="116">
        <v>0</v>
      </c>
      <c r="F336" s="116">
        <v>73877.722141500446</v>
      </c>
      <c r="G336" s="116">
        <v>0</v>
      </c>
      <c r="H336" s="116">
        <v>0</v>
      </c>
      <c r="I336" s="116">
        <v>0</v>
      </c>
      <c r="J336" s="116">
        <v>0</v>
      </c>
      <c r="K336" s="117">
        <v>75313.72211139783</v>
      </c>
    </row>
    <row r="337" spans="2:11" x14ac:dyDescent="0.3">
      <c r="B337" s="10">
        <v>2046</v>
      </c>
      <c r="C337" s="116">
        <v>0</v>
      </c>
      <c r="D337" s="116">
        <v>1374.196825380372</v>
      </c>
      <c r="E337" s="116">
        <v>0</v>
      </c>
      <c r="F337" s="116">
        <v>73108.173736586599</v>
      </c>
      <c r="G337" s="116">
        <v>0</v>
      </c>
      <c r="H337" s="116">
        <v>0</v>
      </c>
      <c r="I337" s="116">
        <v>0</v>
      </c>
      <c r="J337" s="116">
        <v>0</v>
      </c>
      <c r="K337" s="117">
        <v>74482.370561966964</v>
      </c>
    </row>
    <row r="338" spans="2:11" x14ac:dyDescent="0.3">
      <c r="B338" s="10">
        <v>2047</v>
      </c>
      <c r="C338" s="116">
        <v>0</v>
      </c>
      <c r="D338" s="116">
        <v>1312.750092748538</v>
      </c>
      <c r="E338" s="116">
        <v>0</v>
      </c>
      <c r="F338" s="116">
        <v>72987.69942292897</v>
      </c>
      <c r="G338" s="116">
        <v>0</v>
      </c>
      <c r="H338" s="116">
        <v>0</v>
      </c>
      <c r="I338" s="116">
        <v>0</v>
      </c>
      <c r="J338" s="116">
        <v>0</v>
      </c>
      <c r="K338" s="117">
        <v>74300.449515677508</v>
      </c>
    </row>
    <row r="339" spans="2:11" x14ac:dyDescent="0.3">
      <c r="B339" s="10">
        <v>2048</v>
      </c>
      <c r="C339" s="116">
        <v>0</v>
      </c>
      <c r="D339" s="116">
        <v>1254.322563859793</v>
      </c>
      <c r="E339" s="116">
        <v>0</v>
      </c>
      <c r="F339" s="116">
        <v>72902.738392971471</v>
      </c>
      <c r="G339" s="116">
        <v>0</v>
      </c>
      <c r="H339" s="116">
        <v>0</v>
      </c>
      <c r="I339" s="116">
        <v>0</v>
      </c>
      <c r="J339" s="116">
        <v>0</v>
      </c>
      <c r="K339" s="117">
        <v>74157.060956831265</v>
      </c>
    </row>
    <row r="340" spans="2:11" x14ac:dyDescent="0.3">
      <c r="B340" s="11">
        <v>2049</v>
      </c>
      <c r="C340" s="116">
        <v>0</v>
      </c>
      <c r="D340" s="116">
        <v>1198.8825494024779</v>
      </c>
      <c r="E340" s="116">
        <v>0</v>
      </c>
      <c r="F340" s="116">
        <v>72863.523928964976</v>
      </c>
      <c r="G340" s="116">
        <v>0</v>
      </c>
      <c r="H340" s="116">
        <v>0</v>
      </c>
      <c r="I340" s="116">
        <v>0</v>
      </c>
      <c r="J340" s="116">
        <v>0</v>
      </c>
      <c r="K340" s="117">
        <v>74062.406478367455</v>
      </c>
    </row>
    <row r="341" spans="2:11" x14ac:dyDescent="0.3">
      <c r="B341" s="10">
        <v>2050</v>
      </c>
      <c r="C341" s="119">
        <v>0</v>
      </c>
      <c r="D341" s="119">
        <v>1147.4587911960029</v>
      </c>
      <c r="E341" s="119">
        <v>0</v>
      </c>
      <c r="F341" s="119">
        <v>72621.148526415986</v>
      </c>
      <c r="G341" s="119">
        <v>0</v>
      </c>
      <c r="H341" s="119">
        <v>0</v>
      </c>
      <c r="I341" s="119">
        <v>0</v>
      </c>
      <c r="J341" s="119">
        <v>0</v>
      </c>
      <c r="K341" s="120">
        <v>73768.607317611997</v>
      </c>
    </row>
    <row r="342" spans="2:11" x14ac:dyDescent="0.3">
      <c r="B342" s="12">
        <v>2051</v>
      </c>
      <c r="C342" s="116">
        <v>0</v>
      </c>
      <c r="D342" s="116">
        <v>1095.141527557548</v>
      </c>
      <c r="E342" s="116">
        <v>0</v>
      </c>
      <c r="F342" s="116">
        <v>71453.190571794548</v>
      </c>
      <c r="G342" s="116">
        <v>0</v>
      </c>
      <c r="H342" s="116">
        <v>0</v>
      </c>
      <c r="I342" s="116">
        <v>0</v>
      </c>
      <c r="J342" s="116">
        <v>0</v>
      </c>
      <c r="K342" s="117">
        <v>72548.332099352105</v>
      </c>
    </row>
    <row r="343" spans="2:11" x14ac:dyDescent="0.3">
      <c r="B343" s="10">
        <v>2052</v>
      </c>
      <c r="C343" s="116">
        <v>0</v>
      </c>
      <c r="D343" s="116">
        <v>1045.37660526539</v>
      </c>
      <c r="E343" s="116">
        <v>0</v>
      </c>
      <c r="F343" s="116">
        <v>69653.385317421387</v>
      </c>
      <c r="G343" s="116">
        <v>0</v>
      </c>
      <c r="H343" s="116">
        <v>0</v>
      </c>
      <c r="I343" s="116">
        <v>0</v>
      </c>
      <c r="J343" s="116">
        <v>0</v>
      </c>
      <c r="K343" s="117">
        <v>70698.761922686783</v>
      </c>
    </row>
    <row r="344" spans="2:11" x14ac:dyDescent="0.3">
      <c r="B344" s="10">
        <v>2053</v>
      </c>
      <c r="C344" s="116">
        <v>0</v>
      </c>
      <c r="D344" s="116">
        <v>997.58512492354942</v>
      </c>
      <c r="E344" s="116">
        <v>0</v>
      </c>
      <c r="F344" s="116">
        <v>67252.025006470969</v>
      </c>
      <c r="G344" s="116">
        <v>0</v>
      </c>
      <c r="H344" s="116">
        <v>0</v>
      </c>
      <c r="I344" s="116">
        <v>0</v>
      </c>
      <c r="J344" s="116">
        <v>0</v>
      </c>
      <c r="K344" s="117">
        <v>68249.610131394511</v>
      </c>
    </row>
    <row r="345" spans="2:11" x14ac:dyDescent="0.3">
      <c r="B345" s="10">
        <v>2054</v>
      </c>
      <c r="C345" s="116">
        <v>0</v>
      </c>
      <c r="D345" s="116">
        <v>950.97484346285148</v>
      </c>
      <c r="E345" s="116">
        <v>0</v>
      </c>
      <c r="F345" s="116">
        <v>64241.265808347031</v>
      </c>
      <c r="G345" s="116">
        <v>0</v>
      </c>
      <c r="H345" s="116">
        <v>0</v>
      </c>
      <c r="I345" s="116">
        <v>0</v>
      </c>
      <c r="J345" s="116">
        <v>0</v>
      </c>
      <c r="K345" s="117">
        <v>65192.240651809887</v>
      </c>
    </row>
    <row r="346" spans="2:11" x14ac:dyDescent="0.3">
      <c r="B346" s="10">
        <v>2055</v>
      </c>
      <c r="C346" s="116">
        <v>0</v>
      </c>
      <c r="D346" s="116">
        <v>905.17054603253666</v>
      </c>
      <c r="E346" s="116">
        <v>0</v>
      </c>
      <c r="F346" s="116">
        <v>60679.577775842023</v>
      </c>
      <c r="G346" s="116">
        <v>0</v>
      </c>
      <c r="H346" s="116">
        <v>0</v>
      </c>
      <c r="I346" s="116">
        <v>0</v>
      </c>
      <c r="J346" s="116">
        <v>0</v>
      </c>
      <c r="K346" s="117">
        <v>61584.748321874547</v>
      </c>
    </row>
    <row r="347" spans="2:11" x14ac:dyDescent="0.3">
      <c r="B347" s="10">
        <v>2056</v>
      </c>
      <c r="C347" s="116">
        <v>0</v>
      </c>
      <c r="D347" s="116">
        <v>857.67514345324935</v>
      </c>
      <c r="E347" s="116">
        <v>0</v>
      </c>
      <c r="F347" s="116">
        <v>56470.274455613551</v>
      </c>
      <c r="G347" s="116">
        <v>0</v>
      </c>
      <c r="H347" s="116">
        <v>0</v>
      </c>
      <c r="I347" s="116">
        <v>0</v>
      </c>
      <c r="J347" s="116">
        <v>0</v>
      </c>
      <c r="K347" s="117">
        <v>57327.9495990668</v>
      </c>
    </row>
    <row r="348" spans="2:11" x14ac:dyDescent="0.3">
      <c r="B348" s="10">
        <v>2057</v>
      </c>
      <c r="C348" s="116">
        <v>0</v>
      </c>
      <c r="D348" s="116">
        <v>810.50553263922143</v>
      </c>
      <c r="E348" s="116">
        <v>0</v>
      </c>
      <c r="F348" s="116">
        <v>51780.758087005357</v>
      </c>
      <c r="G348" s="116">
        <v>0</v>
      </c>
      <c r="H348" s="116">
        <v>0</v>
      </c>
      <c r="I348" s="116">
        <v>0</v>
      </c>
      <c r="J348" s="116">
        <v>0</v>
      </c>
      <c r="K348" s="117">
        <v>52591.263619644582</v>
      </c>
    </row>
    <row r="349" spans="2:11" x14ac:dyDescent="0.3">
      <c r="B349" s="10">
        <v>2058</v>
      </c>
      <c r="C349" s="116">
        <v>0</v>
      </c>
      <c r="D349" s="116">
        <v>762.93400974409155</v>
      </c>
      <c r="E349" s="116">
        <v>0</v>
      </c>
      <c r="F349" s="116">
        <v>46733.178807504257</v>
      </c>
      <c r="G349" s="116">
        <v>0</v>
      </c>
      <c r="H349" s="116">
        <v>0</v>
      </c>
      <c r="I349" s="116">
        <v>0</v>
      </c>
      <c r="J349" s="116">
        <v>0</v>
      </c>
      <c r="K349" s="117">
        <v>47496.112817248359</v>
      </c>
    </row>
    <row r="350" spans="2:11" x14ac:dyDescent="0.3">
      <c r="B350" s="10">
        <v>2059</v>
      </c>
      <c r="C350" s="116">
        <v>0</v>
      </c>
      <c r="D350" s="116">
        <v>713.82975185481951</v>
      </c>
      <c r="E350" s="116">
        <v>0</v>
      </c>
      <c r="F350" s="116">
        <v>41733.067045541793</v>
      </c>
      <c r="G350" s="116">
        <v>0</v>
      </c>
      <c r="H350" s="116">
        <v>0</v>
      </c>
      <c r="I350" s="116">
        <v>0</v>
      </c>
      <c r="J350" s="116">
        <v>0</v>
      </c>
      <c r="K350" s="117">
        <v>42446.896797396606</v>
      </c>
    </row>
    <row r="351" spans="2:11" x14ac:dyDescent="0.3">
      <c r="B351" s="10">
        <v>2060</v>
      </c>
      <c r="C351" s="122">
        <v>0</v>
      </c>
      <c r="D351" s="122">
        <v>662.30273417025001</v>
      </c>
      <c r="E351" s="122">
        <v>0</v>
      </c>
      <c r="F351" s="122">
        <v>37016.752920099963</v>
      </c>
      <c r="G351" s="122">
        <v>0</v>
      </c>
      <c r="H351" s="122">
        <v>0</v>
      </c>
      <c r="I351" s="122">
        <v>0</v>
      </c>
      <c r="J351" s="122">
        <v>0</v>
      </c>
      <c r="K351" s="123">
        <v>37679.055654270218</v>
      </c>
    </row>
    <row r="352" spans="2:11" s="184" customFormat="1" x14ac:dyDescent="0.3">
      <c r="B352" s="212"/>
      <c r="C352" s="213"/>
      <c r="D352" s="213"/>
      <c r="E352" s="213"/>
      <c r="F352" s="213"/>
      <c r="G352" s="213"/>
      <c r="H352" s="213"/>
      <c r="I352" s="213"/>
      <c r="J352" s="213"/>
      <c r="K352" s="213"/>
    </row>
    <row r="353" spans="2:11" ht="20.399999999999999" x14ac:dyDescent="0.45">
      <c r="B353" s="25" t="s">
        <v>43</v>
      </c>
      <c r="C353" s="25"/>
    </row>
    <row r="354" spans="2:11" ht="18" x14ac:dyDescent="0.35">
      <c r="B354" s="24" t="s">
        <v>18</v>
      </c>
      <c r="C354" s="24"/>
    </row>
    <row r="355" spans="2:11" x14ac:dyDescent="0.3">
      <c r="B355" s="211" t="s">
        <v>2</v>
      </c>
      <c r="C355" s="211" t="s">
        <v>10</v>
      </c>
      <c r="D355" s="211" t="s">
        <v>11</v>
      </c>
      <c r="E355" s="211" t="s">
        <v>9</v>
      </c>
      <c r="F355" s="211" t="s">
        <v>31</v>
      </c>
      <c r="G355" s="211" t="s">
        <v>6</v>
      </c>
      <c r="H355" s="211" t="s">
        <v>7</v>
      </c>
      <c r="I355" s="211" t="s">
        <v>8</v>
      </c>
      <c r="J355" s="211" t="s">
        <v>5</v>
      </c>
      <c r="K355" s="211" t="s">
        <v>29</v>
      </c>
    </row>
    <row r="356" spans="2:11" x14ac:dyDescent="0.3">
      <c r="B356" s="10">
        <v>2022</v>
      </c>
      <c r="C356" s="113">
        <v>896.09471345006125</v>
      </c>
      <c r="D356" s="113">
        <v>2191.7224647089379</v>
      </c>
      <c r="E356" s="113">
        <v>9.7192353171843102</v>
      </c>
      <c r="F356" s="113">
        <v>8.8243222631718137</v>
      </c>
      <c r="G356" s="113">
        <v>2.2184599522009849</v>
      </c>
      <c r="H356" s="113">
        <v>0</v>
      </c>
      <c r="I356" s="113">
        <v>0</v>
      </c>
      <c r="J356" s="113">
        <v>0</v>
      </c>
      <c r="K356" s="114">
        <v>3108.5791956915559</v>
      </c>
    </row>
    <row r="357" spans="2:11" x14ac:dyDescent="0.3">
      <c r="B357" s="10">
        <v>2023</v>
      </c>
      <c r="C357" s="116">
        <v>711.40671212043969</v>
      </c>
      <c r="D357" s="116">
        <v>1800.5608135518</v>
      </c>
      <c r="E357" s="116">
        <v>10.74491024348524</v>
      </c>
      <c r="F357" s="116">
        <v>10.48940809403893</v>
      </c>
      <c r="G357" s="116">
        <v>3.0807166679240141</v>
      </c>
      <c r="H357" s="116">
        <v>0</v>
      </c>
      <c r="I357" s="116">
        <v>0</v>
      </c>
      <c r="J357" s="116">
        <v>0</v>
      </c>
      <c r="K357" s="117">
        <v>2536.2825606776878</v>
      </c>
    </row>
    <row r="358" spans="2:11" x14ac:dyDescent="0.3">
      <c r="B358" s="10">
        <v>2024</v>
      </c>
      <c r="C358" s="116">
        <v>536.25770755379449</v>
      </c>
      <c r="D358" s="116">
        <v>1377.635619853748</v>
      </c>
      <c r="E358" s="116">
        <v>10.886259386678651</v>
      </c>
      <c r="F358" s="116">
        <v>11.488935867977361</v>
      </c>
      <c r="G358" s="116">
        <v>3.7115741068931212</v>
      </c>
      <c r="H358" s="116">
        <v>0</v>
      </c>
      <c r="I358" s="116">
        <v>0</v>
      </c>
      <c r="J358" s="116">
        <v>0</v>
      </c>
      <c r="K358" s="117">
        <v>1939.9800967690919</v>
      </c>
    </row>
    <row r="359" spans="2:11" x14ac:dyDescent="0.3">
      <c r="B359" s="10">
        <v>2025</v>
      </c>
      <c r="C359" s="116">
        <v>412.64631128364312</v>
      </c>
      <c r="D359" s="116">
        <v>1053.0554929932341</v>
      </c>
      <c r="E359" s="116">
        <v>10.75980828935135</v>
      </c>
      <c r="F359" s="116">
        <v>12.40288847025351</v>
      </c>
      <c r="G359" s="116">
        <v>4.2654311373459501</v>
      </c>
      <c r="H359" s="116">
        <v>0</v>
      </c>
      <c r="I359" s="116">
        <v>0</v>
      </c>
      <c r="J359" s="116">
        <v>0</v>
      </c>
      <c r="K359" s="117">
        <v>1493.1299321738279</v>
      </c>
    </row>
    <row r="360" spans="2:11" x14ac:dyDescent="0.3">
      <c r="B360" s="10">
        <v>2026</v>
      </c>
      <c r="C360" s="116">
        <v>325.37559887808561</v>
      </c>
      <c r="D360" s="116">
        <v>809.43252004028977</v>
      </c>
      <c r="E360" s="116">
        <v>10.36694048661658</v>
      </c>
      <c r="F360" s="116">
        <v>13.220480053468879</v>
      </c>
      <c r="G360" s="116">
        <v>4.6986955705216698</v>
      </c>
      <c r="H360" s="116">
        <v>0</v>
      </c>
      <c r="I360" s="116">
        <v>0</v>
      </c>
      <c r="J360" s="116">
        <v>0</v>
      </c>
      <c r="K360" s="117">
        <v>1163.094235028982</v>
      </c>
    </row>
    <row r="361" spans="2:11" x14ac:dyDescent="0.3">
      <c r="B361" s="10">
        <v>2027</v>
      </c>
      <c r="C361" s="116">
        <v>263.33202427343582</v>
      </c>
      <c r="D361" s="116">
        <v>620.08202290338397</v>
      </c>
      <c r="E361" s="116">
        <v>9.8246748367990939</v>
      </c>
      <c r="F361" s="116">
        <v>12.506121237401221</v>
      </c>
      <c r="G361" s="116">
        <v>4.998781978267508</v>
      </c>
      <c r="H361" s="116">
        <v>0</v>
      </c>
      <c r="I361" s="116">
        <v>0</v>
      </c>
      <c r="J361" s="116">
        <v>0</v>
      </c>
      <c r="K361" s="117">
        <v>910.74362522928766</v>
      </c>
    </row>
    <row r="362" spans="2:11" x14ac:dyDescent="0.3">
      <c r="B362" s="10">
        <v>2028</v>
      </c>
      <c r="C362" s="116">
        <v>219.29777799923571</v>
      </c>
      <c r="D362" s="116">
        <v>473.09913714646592</v>
      </c>
      <c r="E362" s="116">
        <v>9.1276282759696379</v>
      </c>
      <c r="F362" s="116">
        <v>11.77308907372413</v>
      </c>
      <c r="G362" s="116">
        <v>5.1490674575382842</v>
      </c>
      <c r="H362" s="116">
        <v>0</v>
      </c>
      <c r="I362" s="116">
        <v>0</v>
      </c>
      <c r="J362" s="116">
        <v>0</v>
      </c>
      <c r="K362" s="117">
        <v>718.44669995293373</v>
      </c>
    </row>
    <row r="363" spans="2:11" x14ac:dyDescent="0.3">
      <c r="B363" s="11">
        <v>2029</v>
      </c>
      <c r="C363" s="116">
        <v>188.75641686532069</v>
      </c>
      <c r="D363" s="116">
        <v>357.56160949342808</v>
      </c>
      <c r="E363" s="116">
        <v>8.321191672987899</v>
      </c>
      <c r="F363" s="116">
        <v>11.09895012365569</v>
      </c>
      <c r="G363" s="116">
        <v>5.1806345463217136</v>
      </c>
      <c r="H363" s="116">
        <v>0</v>
      </c>
      <c r="I363" s="116">
        <v>0</v>
      </c>
      <c r="J363" s="116">
        <v>0</v>
      </c>
      <c r="K363" s="117">
        <v>570.91880270171418</v>
      </c>
    </row>
    <row r="364" spans="2:11" x14ac:dyDescent="0.3">
      <c r="B364" s="10">
        <v>2030</v>
      </c>
      <c r="C364" s="119">
        <v>167.0442203608024</v>
      </c>
      <c r="D364" s="119">
        <v>265.30772206718461</v>
      </c>
      <c r="E364" s="119">
        <v>7.4269860580100628</v>
      </c>
      <c r="F364" s="119">
        <v>10.389583192889249</v>
      </c>
      <c r="G364" s="119">
        <v>5.0679802991608138</v>
      </c>
      <c r="H364" s="119">
        <v>0</v>
      </c>
      <c r="I364" s="119">
        <v>0</v>
      </c>
      <c r="J364" s="119">
        <v>0</v>
      </c>
      <c r="K364" s="120">
        <v>455.23649197804718</v>
      </c>
    </row>
    <row r="365" spans="2:11" x14ac:dyDescent="0.3">
      <c r="B365" s="12">
        <v>2031</v>
      </c>
      <c r="C365" s="116">
        <v>151.20114620093429</v>
      </c>
      <c r="D365" s="116">
        <v>193.78680489782391</v>
      </c>
      <c r="E365" s="116">
        <v>6.583082527890662</v>
      </c>
      <c r="F365" s="116">
        <v>9.4083384443961915</v>
      </c>
      <c r="G365" s="116">
        <v>4.8823498469983813</v>
      </c>
      <c r="H365" s="116">
        <v>0</v>
      </c>
      <c r="I365" s="116">
        <v>0</v>
      </c>
      <c r="J365" s="116">
        <v>0</v>
      </c>
      <c r="K365" s="117">
        <v>365.86172191804337</v>
      </c>
    </row>
    <row r="366" spans="2:11" x14ac:dyDescent="0.3">
      <c r="B366" s="10">
        <v>2032</v>
      </c>
      <c r="C366" s="116">
        <v>139.22830505940121</v>
      </c>
      <c r="D366" s="116">
        <v>138.03213901149391</v>
      </c>
      <c r="E366" s="116">
        <v>5.78821405502622</v>
      </c>
      <c r="F366" s="116">
        <v>8.6848944482651227</v>
      </c>
      <c r="G366" s="116">
        <v>4.6602975795848618</v>
      </c>
      <c r="H366" s="116">
        <v>0</v>
      </c>
      <c r="I366" s="116">
        <v>0</v>
      </c>
      <c r="J366" s="116">
        <v>0</v>
      </c>
      <c r="K366" s="117">
        <v>296.39385015377121</v>
      </c>
    </row>
    <row r="367" spans="2:11" x14ac:dyDescent="0.3">
      <c r="B367" s="10">
        <v>2033</v>
      </c>
      <c r="C367" s="116">
        <v>128.1055517079057</v>
      </c>
      <c r="D367" s="116">
        <v>95.725977749543759</v>
      </c>
      <c r="E367" s="116">
        <v>5.049387651458269</v>
      </c>
      <c r="F367" s="116">
        <v>8.0114563761128199</v>
      </c>
      <c r="G367" s="116">
        <v>4.3727362772742726</v>
      </c>
      <c r="H367" s="116">
        <v>0</v>
      </c>
      <c r="I367" s="116">
        <v>0</v>
      </c>
      <c r="J367" s="116">
        <v>0</v>
      </c>
      <c r="K367" s="117">
        <v>241.26510976229491</v>
      </c>
    </row>
    <row r="368" spans="2:11" x14ac:dyDescent="0.3">
      <c r="B368" s="10">
        <v>2034</v>
      </c>
      <c r="C368" s="116">
        <v>117.5066851331682</v>
      </c>
      <c r="D368" s="116">
        <v>67.685692047176289</v>
      </c>
      <c r="E368" s="116">
        <v>4.3440077733789204</v>
      </c>
      <c r="F368" s="116">
        <v>7.3377225378919766</v>
      </c>
      <c r="G368" s="116">
        <v>4.027493702808691</v>
      </c>
      <c r="H368" s="116">
        <v>0</v>
      </c>
      <c r="I368" s="116">
        <v>0</v>
      </c>
      <c r="J368" s="116">
        <v>0</v>
      </c>
      <c r="K368" s="117">
        <v>200.9016011944241</v>
      </c>
    </row>
    <row r="369" spans="2:11" x14ac:dyDescent="0.3">
      <c r="B369" s="10">
        <v>2035</v>
      </c>
      <c r="C369" s="116">
        <v>106.6528547779676</v>
      </c>
      <c r="D369" s="116">
        <v>47.095591036457513</v>
      </c>
      <c r="E369" s="116">
        <v>3.717031558721184</v>
      </c>
      <c r="F369" s="116">
        <v>6.6923652861546667</v>
      </c>
      <c r="G369" s="116">
        <v>3.693367362727221</v>
      </c>
      <c r="H369" s="116">
        <v>0</v>
      </c>
      <c r="I369" s="116">
        <v>0</v>
      </c>
      <c r="J369" s="116">
        <v>0</v>
      </c>
      <c r="K369" s="117">
        <v>167.8512100220282</v>
      </c>
    </row>
    <row r="370" spans="2:11" x14ac:dyDescent="0.3">
      <c r="B370" s="10">
        <v>2036</v>
      </c>
      <c r="C370" s="116">
        <v>95.995207179476978</v>
      </c>
      <c r="D370" s="116">
        <v>33.00533530420882</v>
      </c>
      <c r="E370" s="116">
        <v>3.1658457307427632</v>
      </c>
      <c r="F370" s="116">
        <v>5.7473748988205582</v>
      </c>
      <c r="G370" s="116">
        <v>3.3667207371793482</v>
      </c>
      <c r="H370" s="116">
        <v>0</v>
      </c>
      <c r="I370" s="116">
        <v>0</v>
      </c>
      <c r="J370" s="116">
        <v>0</v>
      </c>
      <c r="K370" s="117">
        <v>141.28048385042851</v>
      </c>
    </row>
    <row r="371" spans="2:11" x14ac:dyDescent="0.3">
      <c r="B371" s="10">
        <v>2037</v>
      </c>
      <c r="C371" s="116">
        <v>86.079442554141636</v>
      </c>
      <c r="D371" s="116">
        <v>22.314743220347069</v>
      </c>
      <c r="E371" s="116">
        <v>2.6730774220888631</v>
      </c>
      <c r="F371" s="116">
        <v>5.0195479320727854</v>
      </c>
      <c r="G371" s="116">
        <v>3.035958454383302</v>
      </c>
      <c r="H371" s="116">
        <v>0</v>
      </c>
      <c r="I371" s="116">
        <v>0</v>
      </c>
      <c r="J371" s="116">
        <v>0</v>
      </c>
      <c r="K371" s="117">
        <v>119.1227695830337</v>
      </c>
    </row>
    <row r="372" spans="2:11" x14ac:dyDescent="0.3">
      <c r="B372" s="10">
        <v>2038</v>
      </c>
      <c r="C372" s="116">
        <v>76.584695733582066</v>
      </c>
      <c r="D372" s="116">
        <v>14.451106649568491</v>
      </c>
      <c r="E372" s="116">
        <v>2.2297842211355059</v>
      </c>
      <c r="F372" s="116">
        <v>4.3251274014720442</v>
      </c>
      <c r="G372" s="116">
        <v>2.721040726507209</v>
      </c>
      <c r="H372" s="116">
        <v>0</v>
      </c>
      <c r="I372" s="116">
        <v>0</v>
      </c>
      <c r="J372" s="116">
        <v>0</v>
      </c>
      <c r="K372" s="117">
        <v>100.3117547322653</v>
      </c>
    </row>
    <row r="373" spans="2:11" x14ac:dyDescent="0.3">
      <c r="B373" s="11">
        <v>2039</v>
      </c>
      <c r="C373" s="116">
        <v>67.636130811233897</v>
      </c>
      <c r="D373" s="116">
        <v>9.2816005550158156</v>
      </c>
      <c r="E373" s="116">
        <v>1.848780926303939</v>
      </c>
      <c r="F373" s="116">
        <v>3.815800564532168</v>
      </c>
      <c r="G373" s="116">
        <v>2.4299241164590311</v>
      </c>
      <c r="H373" s="116">
        <v>0</v>
      </c>
      <c r="I373" s="116">
        <v>0</v>
      </c>
      <c r="J373" s="116">
        <v>0</v>
      </c>
      <c r="K373" s="117">
        <v>85.012236973544859</v>
      </c>
    </row>
    <row r="374" spans="2:11" x14ac:dyDescent="0.3">
      <c r="B374" s="10">
        <v>2040</v>
      </c>
      <c r="C374" s="119">
        <v>59.529016006307309</v>
      </c>
      <c r="D374" s="119">
        <v>5.6442585337442468</v>
      </c>
      <c r="E374" s="119">
        <v>1.514257374519171</v>
      </c>
      <c r="F374" s="119">
        <v>3.1392227751475019</v>
      </c>
      <c r="G374" s="119">
        <v>2.1451781448579781</v>
      </c>
      <c r="H374" s="119">
        <v>0</v>
      </c>
      <c r="I374" s="119">
        <v>0</v>
      </c>
      <c r="J374" s="119">
        <v>0</v>
      </c>
      <c r="K374" s="120">
        <v>71.971932834576208</v>
      </c>
    </row>
    <row r="375" spans="2:11" x14ac:dyDescent="0.3">
      <c r="B375" s="12">
        <v>2041</v>
      </c>
      <c r="C375" s="116">
        <v>52.083920448708717</v>
      </c>
      <c r="D375" s="116">
        <v>3.281388536663826</v>
      </c>
      <c r="E375" s="116">
        <v>1.2353763999105061</v>
      </c>
      <c r="F375" s="116">
        <v>2.6634342046785791</v>
      </c>
      <c r="G375" s="116">
        <v>1.880971901592146</v>
      </c>
      <c r="H375" s="116">
        <v>0</v>
      </c>
      <c r="I375" s="116">
        <v>0</v>
      </c>
      <c r="J375" s="116">
        <v>0</v>
      </c>
      <c r="K375" s="117">
        <v>61.145091491553771</v>
      </c>
    </row>
    <row r="376" spans="2:11" x14ac:dyDescent="0.3">
      <c r="B376" s="10">
        <v>2042</v>
      </c>
      <c r="C376" s="116">
        <v>45.371372956069607</v>
      </c>
      <c r="D376" s="116">
        <v>1.7849141175615619</v>
      </c>
      <c r="E376" s="116">
        <v>0.99516350300378797</v>
      </c>
      <c r="F376" s="116">
        <v>2.0353286970280768</v>
      </c>
      <c r="G376" s="116">
        <v>1.6407343610900491</v>
      </c>
      <c r="H376" s="116">
        <v>0</v>
      </c>
      <c r="I376" s="116">
        <v>0</v>
      </c>
      <c r="J376" s="116">
        <v>0</v>
      </c>
      <c r="K376" s="117">
        <v>51.827513634753089</v>
      </c>
    </row>
    <row r="377" spans="2:11" x14ac:dyDescent="0.3">
      <c r="B377" s="10">
        <v>2043</v>
      </c>
      <c r="C377" s="116">
        <v>39.230037756915337</v>
      </c>
      <c r="D377" s="116">
        <v>0.73940947981834027</v>
      </c>
      <c r="E377" s="116">
        <v>0.79578574253006973</v>
      </c>
      <c r="F377" s="116">
        <v>1.6281617309418821</v>
      </c>
      <c r="G377" s="116">
        <v>1.42343010760579</v>
      </c>
      <c r="H377" s="116">
        <v>0</v>
      </c>
      <c r="I377" s="116">
        <v>0</v>
      </c>
      <c r="J377" s="116">
        <v>0</v>
      </c>
      <c r="K377" s="117">
        <v>43.816824817811423</v>
      </c>
    </row>
    <row r="378" spans="2:11" x14ac:dyDescent="0.3">
      <c r="B378" s="10">
        <v>2044</v>
      </c>
      <c r="C378" s="116">
        <v>33.635868724103723</v>
      </c>
      <c r="D378" s="116">
        <v>0.34622663865671333</v>
      </c>
      <c r="E378" s="116">
        <v>0.62463663167292927</v>
      </c>
      <c r="F378" s="116">
        <v>1.281247591500547</v>
      </c>
      <c r="G378" s="116">
        <v>1.218421637798885</v>
      </c>
      <c r="H378" s="116">
        <v>0</v>
      </c>
      <c r="I378" s="116">
        <v>0</v>
      </c>
      <c r="J378" s="116">
        <v>0</v>
      </c>
      <c r="K378" s="117">
        <v>37.106401223732803</v>
      </c>
    </row>
    <row r="379" spans="2:11" x14ac:dyDescent="0.3">
      <c r="B379" s="10">
        <v>2045</v>
      </c>
      <c r="C379" s="116">
        <v>28.57762703093395</v>
      </c>
      <c r="D379" s="116">
        <v>0.1230039439883171</v>
      </c>
      <c r="E379" s="116">
        <v>0.48738100091212022</v>
      </c>
      <c r="F379" s="116">
        <v>0.96337368442839144</v>
      </c>
      <c r="G379" s="116">
        <v>1.034883354456676</v>
      </c>
      <c r="H379" s="116">
        <v>0</v>
      </c>
      <c r="I379" s="116">
        <v>0</v>
      </c>
      <c r="J379" s="116">
        <v>0</v>
      </c>
      <c r="K379" s="117">
        <v>31.18626901471945</v>
      </c>
    </row>
    <row r="380" spans="2:11" x14ac:dyDescent="0.3">
      <c r="B380" s="10">
        <v>2046</v>
      </c>
      <c r="C380" s="116">
        <v>24.119318635612931</v>
      </c>
      <c r="D380" s="116">
        <v>7.280413205893127E-2</v>
      </c>
      <c r="E380" s="116">
        <v>0.38279368723866181</v>
      </c>
      <c r="F380" s="116">
        <v>0.70276226941016651</v>
      </c>
      <c r="G380" s="116">
        <v>0.87084842460757195</v>
      </c>
      <c r="H380" s="116">
        <v>0</v>
      </c>
      <c r="I380" s="116">
        <v>0</v>
      </c>
      <c r="J380" s="116">
        <v>0</v>
      </c>
      <c r="K380" s="117">
        <v>26.14852714892826</v>
      </c>
    </row>
    <row r="381" spans="2:11" x14ac:dyDescent="0.3">
      <c r="B381" s="10">
        <v>2047</v>
      </c>
      <c r="C381" s="116">
        <v>20.207751502618301</v>
      </c>
      <c r="D381" s="116">
        <v>4.1144577114310479E-2</v>
      </c>
      <c r="E381" s="116">
        <v>0.29308446626012902</v>
      </c>
      <c r="F381" s="116">
        <v>0.4634285946403211</v>
      </c>
      <c r="G381" s="116">
        <v>0.72615677317721372</v>
      </c>
      <c r="H381" s="116">
        <v>0</v>
      </c>
      <c r="I381" s="116">
        <v>0</v>
      </c>
      <c r="J381" s="116">
        <v>0</v>
      </c>
      <c r="K381" s="117">
        <v>21.731565913810279</v>
      </c>
    </row>
    <row r="382" spans="2:11" x14ac:dyDescent="0.3">
      <c r="B382" s="10">
        <v>2048</v>
      </c>
      <c r="C382" s="116">
        <v>16.715472604415979</v>
      </c>
      <c r="D382" s="116">
        <v>2.3561114656837259E-2</v>
      </c>
      <c r="E382" s="116">
        <v>0.22457005460103041</v>
      </c>
      <c r="F382" s="116">
        <v>0.287737374974041</v>
      </c>
      <c r="G382" s="116">
        <v>0.59895425888721421</v>
      </c>
      <c r="H382" s="116">
        <v>0</v>
      </c>
      <c r="I382" s="116">
        <v>0</v>
      </c>
      <c r="J382" s="116">
        <v>0</v>
      </c>
      <c r="K382" s="117">
        <v>17.8502954075351</v>
      </c>
    </row>
    <row r="383" spans="2:11" x14ac:dyDescent="0.3">
      <c r="B383" s="11">
        <v>2049</v>
      </c>
      <c r="C383" s="116">
        <v>13.762985321855799</v>
      </c>
      <c r="D383" s="116">
        <v>1.3052210217611181E-2</v>
      </c>
      <c r="E383" s="116">
        <v>0.17293935147261091</v>
      </c>
      <c r="F383" s="116">
        <v>0.1550898513688295</v>
      </c>
      <c r="G383" s="116">
        <v>0.48539739307242707</v>
      </c>
      <c r="H383" s="116">
        <v>0</v>
      </c>
      <c r="I383" s="116">
        <v>0</v>
      </c>
      <c r="J383" s="116">
        <v>0</v>
      </c>
      <c r="K383" s="117">
        <v>14.589464127987281</v>
      </c>
    </row>
    <row r="384" spans="2:11" x14ac:dyDescent="0.3">
      <c r="B384" s="10">
        <v>2050</v>
      </c>
      <c r="C384" s="119">
        <v>11.163776216586029</v>
      </c>
      <c r="D384" s="119">
        <v>7.8417128021372341E-3</v>
      </c>
      <c r="E384" s="119">
        <v>0.13509152006596359</v>
      </c>
      <c r="F384" s="119">
        <v>9.103518280620887E-2</v>
      </c>
      <c r="G384" s="119">
        <v>0.39564745882050761</v>
      </c>
      <c r="H384" s="119">
        <v>0</v>
      </c>
      <c r="I384" s="119">
        <v>0</v>
      </c>
      <c r="J384" s="119">
        <v>0</v>
      </c>
      <c r="K384" s="120">
        <v>11.79339209108084</v>
      </c>
    </row>
    <row r="385" spans="2:11" x14ac:dyDescent="0.3">
      <c r="B385" s="12">
        <v>2051</v>
      </c>
      <c r="C385" s="116">
        <v>14.77711711780791</v>
      </c>
      <c r="D385" s="116">
        <v>6.0426117430475096E-3</v>
      </c>
      <c r="E385" s="116">
        <v>0.10521371490195069</v>
      </c>
      <c r="F385" s="116">
        <v>4.7462467393130252E-2</v>
      </c>
      <c r="G385" s="116">
        <v>0.31670820211661832</v>
      </c>
      <c r="H385" s="116">
        <v>0</v>
      </c>
      <c r="I385" s="116">
        <v>0</v>
      </c>
      <c r="J385" s="116">
        <v>0</v>
      </c>
      <c r="K385" s="117">
        <v>15.25254411396266</v>
      </c>
    </row>
    <row r="386" spans="2:11" x14ac:dyDescent="0.3">
      <c r="B386" s="10">
        <v>2052</v>
      </c>
      <c r="C386" s="116">
        <v>21.458438185774419</v>
      </c>
      <c r="D386" s="116">
        <v>5.2077545374507499E-3</v>
      </c>
      <c r="E386" s="116">
        <v>7.9135615024410147E-2</v>
      </c>
      <c r="F386" s="116">
        <v>3.3070101591655528E-2</v>
      </c>
      <c r="G386" s="116">
        <v>0.25391431852492191</v>
      </c>
      <c r="H386" s="116">
        <v>0</v>
      </c>
      <c r="I386" s="116">
        <v>0</v>
      </c>
      <c r="J386" s="116">
        <v>0</v>
      </c>
      <c r="K386" s="117">
        <v>21.829765975452862</v>
      </c>
    </row>
    <row r="387" spans="2:11" x14ac:dyDescent="0.3">
      <c r="B387" s="10">
        <v>2053</v>
      </c>
      <c r="C387" s="116">
        <v>28.147880795288941</v>
      </c>
      <c r="D387" s="116">
        <v>4.6219507005113196E-3</v>
      </c>
      <c r="E387" s="116">
        <v>6.0050405317846403E-2</v>
      </c>
      <c r="F387" s="116">
        <v>2.157422964015351E-2</v>
      </c>
      <c r="G387" s="116">
        <v>0.19988430391240139</v>
      </c>
      <c r="H387" s="116">
        <v>0</v>
      </c>
      <c r="I387" s="116">
        <v>0</v>
      </c>
      <c r="J387" s="116">
        <v>0</v>
      </c>
      <c r="K387" s="117">
        <v>28.434011684859851</v>
      </c>
    </row>
    <row r="388" spans="2:11" x14ac:dyDescent="0.3">
      <c r="B388" s="10">
        <v>2054</v>
      </c>
      <c r="C388" s="116">
        <v>34.765750501311537</v>
      </c>
      <c r="D388" s="116">
        <v>4.2152106486000561E-3</v>
      </c>
      <c r="E388" s="116">
        <v>4.5314796599302452E-2</v>
      </c>
      <c r="F388" s="116">
        <v>1.343473362319862E-2</v>
      </c>
      <c r="G388" s="116">
        <v>0.15478607592647281</v>
      </c>
      <c r="H388" s="116">
        <v>0</v>
      </c>
      <c r="I388" s="116">
        <v>0</v>
      </c>
      <c r="J388" s="116">
        <v>0</v>
      </c>
      <c r="K388" s="117">
        <v>34.983501318109113</v>
      </c>
    </row>
    <row r="389" spans="2:11" x14ac:dyDescent="0.3">
      <c r="B389" s="10">
        <v>2055</v>
      </c>
      <c r="C389" s="116">
        <v>41.23968787064927</v>
      </c>
      <c r="D389" s="116">
        <v>3.9669457903071838E-3</v>
      </c>
      <c r="E389" s="116">
        <v>3.7622112590138049E-2</v>
      </c>
      <c r="F389" s="116">
        <v>8.1662846004695571E-3</v>
      </c>
      <c r="G389" s="116">
        <v>0.1164229725289893</v>
      </c>
      <c r="H389" s="116">
        <v>0</v>
      </c>
      <c r="I389" s="116">
        <v>0</v>
      </c>
      <c r="J389" s="116">
        <v>0</v>
      </c>
      <c r="K389" s="117">
        <v>41.405866186159173</v>
      </c>
    </row>
    <row r="390" spans="2:11" x14ac:dyDescent="0.3">
      <c r="B390" s="10">
        <v>2056</v>
      </c>
      <c r="C390" s="116">
        <v>47.498399948065853</v>
      </c>
      <c r="D390" s="116">
        <v>3.7906290340319541E-3</v>
      </c>
      <c r="E390" s="116">
        <v>3.213044628348518E-2</v>
      </c>
      <c r="F390" s="116">
        <v>5.2924549241054903E-3</v>
      </c>
      <c r="G390" s="116">
        <v>9.0411036048054186E-2</v>
      </c>
      <c r="H390" s="116">
        <v>0</v>
      </c>
      <c r="I390" s="116">
        <v>0</v>
      </c>
      <c r="J390" s="116">
        <v>0</v>
      </c>
      <c r="K390" s="117">
        <v>47.630024514355533</v>
      </c>
    </row>
    <row r="391" spans="2:11" x14ac:dyDescent="0.3">
      <c r="B391" s="10">
        <v>2057</v>
      </c>
      <c r="C391" s="116">
        <v>53.57407170281644</v>
      </c>
      <c r="D391" s="116">
        <v>3.660529146908351E-3</v>
      </c>
      <c r="E391" s="116">
        <v>2.8103242339254202E-2</v>
      </c>
      <c r="F391" s="116">
        <v>4.8192881179218196E-3</v>
      </c>
      <c r="G391" s="116">
        <v>7.3787334935957377E-2</v>
      </c>
      <c r="H391" s="116">
        <v>0</v>
      </c>
      <c r="I391" s="116">
        <v>0</v>
      </c>
      <c r="J391" s="116">
        <v>0</v>
      </c>
      <c r="K391" s="117">
        <v>53.684442097356481</v>
      </c>
    </row>
    <row r="392" spans="2:11" x14ac:dyDescent="0.3">
      <c r="B392" s="10">
        <v>2058</v>
      </c>
      <c r="C392" s="116">
        <v>59.454618586081267</v>
      </c>
      <c r="D392" s="116">
        <v>3.3790020705497599E-3</v>
      </c>
      <c r="E392" s="116">
        <v>2.1000851868660849E-2</v>
      </c>
      <c r="F392" s="116">
        <v>4.8286546597822314E-3</v>
      </c>
      <c r="G392" s="116">
        <v>6.0812441097390431E-2</v>
      </c>
      <c r="H392" s="116">
        <v>0</v>
      </c>
      <c r="I392" s="116">
        <v>0</v>
      </c>
      <c r="J392" s="116">
        <v>0</v>
      </c>
      <c r="K392" s="117">
        <v>59.544639535777648</v>
      </c>
    </row>
    <row r="393" spans="2:11" x14ac:dyDescent="0.3">
      <c r="B393" s="10">
        <v>2059</v>
      </c>
      <c r="C393" s="116">
        <v>65.061051265079811</v>
      </c>
      <c r="D393" s="116">
        <v>3.127511766327236E-3</v>
      </c>
      <c r="E393" s="116">
        <v>1.8718095498192311E-2</v>
      </c>
      <c r="F393" s="116">
        <v>4.8370688866649133E-3</v>
      </c>
      <c r="G393" s="116">
        <v>4.9062223990612011E-2</v>
      </c>
      <c r="H393" s="116">
        <v>0</v>
      </c>
      <c r="I393" s="116">
        <v>0</v>
      </c>
      <c r="J393" s="116">
        <v>0</v>
      </c>
      <c r="K393" s="117">
        <v>65.136796165221611</v>
      </c>
    </row>
    <row r="394" spans="2:11" x14ac:dyDescent="0.3">
      <c r="B394" s="10">
        <v>2060</v>
      </c>
      <c r="C394" s="122">
        <v>70.336151841504247</v>
      </c>
      <c r="D394" s="122">
        <v>2.9038001566650089E-3</v>
      </c>
      <c r="E394" s="122">
        <v>1.71651253476846E-2</v>
      </c>
      <c r="F394" s="122">
        <v>4.8466561484734171E-3</v>
      </c>
      <c r="G394" s="122">
        <v>3.8567304554895758E-2</v>
      </c>
      <c r="H394" s="122">
        <v>0</v>
      </c>
      <c r="I394" s="122">
        <v>0</v>
      </c>
      <c r="J394" s="122">
        <v>0</v>
      </c>
      <c r="K394" s="123">
        <v>70.39963472771197</v>
      </c>
    </row>
  </sheetData>
  <mergeCells count="1">
    <mergeCell ref="C5:J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4"/>
  <sheetViews>
    <sheetView zoomScale="80" zoomScaleNormal="80" workbookViewId="0"/>
  </sheetViews>
  <sheetFormatPr defaultRowHeight="14.4" x14ac:dyDescent="0.3"/>
  <cols>
    <col min="3" max="3" width="14.44140625" customWidth="1"/>
    <col min="4" max="4" width="14.6640625" customWidth="1"/>
    <col min="5" max="5" width="15.5546875" customWidth="1"/>
    <col min="6" max="6" width="17.109375" customWidth="1"/>
    <col min="7" max="7" width="18.33203125" customWidth="1"/>
    <col min="8" max="8" width="18.109375" customWidth="1"/>
    <col min="9" max="9" width="14.6640625" customWidth="1"/>
    <col min="10" max="10" width="16.109375" customWidth="1"/>
    <col min="11" max="11" width="17.109375" customWidth="1"/>
    <col min="12" max="13" width="14.6640625" customWidth="1"/>
  </cols>
  <sheetData>
    <row r="1" spans="1:16" x14ac:dyDescent="0.3">
      <c r="A1" s="184"/>
      <c r="B1" t="s">
        <v>72</v>
      </c>
      <c r="I1" s="103" t="s">
        <v>59</v>
      </c>
      <c r="J1" s="104" t="s">
        <v>160</v>
      </c>
      <c r="O1" s="106"/>
      <c r="P1" s="104"/>
    </row>
    <row r="2" spans="1:16" ht="20.399999999999999" x14ac:dyDescent="0.45">
      <c r="B2" s="25" t="s">
        <v>68</v>
      </c>
      <c r="C2" s="25"/>
      <c r="I2" s="105" t="s">
        <v>60</v>
      </c>
      <c r="J2" s="104" t="s">
        <v>161</v>
      </c>
      <c r="O2" s="106"/>
      <c r="P2" s="104"/>
    </row>
    <row r="3" spans="1:16" ht="18" x14ac:dyDescent="0.35">
      <c r="B3" s="24" t="s">
        <v>28</v>
      </c>
      <c r="C3" s="24"/>
      <c r="O3" s="107"/>
    </row>
    <row r="4" spans="1:16" ht="28.8" x14ac:dyDescent="0.3">
      <c r="B4" s="158" t="s">
        <v>2</v>
      </c>
      <c r="C4" s="158" t="s">
        <v>1</v>
      </c>
      <c r="D4" s="158" t="s">
        <v>19</v>
      </c>
      <c r="E4" s="158" t="s">
        <v>13</v>
      </c>
      <c r="F4" s="158" t="s">
        <v>12</v>
      </c>
      <c r="G4" s="158" t="s">
        <v>22</v>
      </c>
      <c r="H4" s="158" t="s">
        <v>16</v>
      </c>
      <c r="I4" s="158" t="s">
        <v>18</v>
      </c>
      <c r="J4" s="158" t="s">
        <v>62</v>
      </c>
      <c r="K4" s="158" t="s">
        <v>29</v>
      </c>
    </row>
    <row r="5" spans="1:16" x14ac:dyDescent="0.3">
      <c r="B5" s="206">
        <v>2015</v>
      </c>
      <c r="C5" s="283" t="s">
        <v>159</v>
      </c>
      <c r="D5" s="284"/>
      <c r="E5" s="284"/>
      <c r="F5" s="284"/>
      <c r="G5" s="284"/>
      <c r="H5" s="284"/>
      <c r="I5" s="284"/>
      <c r="J5" s="285"/>
      <c r="K5" s="207">
        <v>256603.77358490566</v>
      </c>
    </row>
    <row r="6" spans="1:16" x14ac:dyDescent="0.3">
      <c r="B6" s="206">
        <v>2016</v>
      </c>
      <c r="C6" s="286"/>
      <c r="D6" s="287"/>
      <c r="E6" s="287"/>
      <c r="F6" s="287"/>
      <c r="G6" s="287"/>
      <c r="H6" s="287"/>
      <c r="I6" s="287"/>
      <c r="J6" s="288"/>
      <c r="K6" s="208">
        <v>264150.94339622639</v>
      </c>
    </row>
    <row r="7" spans="1:16" x14ac:dyDescent="0.3">
      <c r="B7" s="206">
        <v>2017</v>
      </c>
      <c r="C7" s="286"/>
      <c r="D7" s="287"/>
      <c r="E7" s="287"/>
      <c r="F7" s="287"/>
      <c r="G7" s="287"/>
      <c r="H7" s="287"/>
      <c r="I7" s="287"/>
      <c r="J7" s="288"/>
      <c r="K7" s="208">
        <v>264150.94339622639</v>
      </c>
    </row>
    <row r="8" spans="1:16" x14ac:dyDescent="0.3">
      <c r="B8" s="206">
        <v>2018</v>
      </c>
      <c r="C8" s="286"/>
      <c r="D8" s="287"/>
      <c r="E8" s="287"/>
      <c r="F8" s="287"/>
      <c r="G8" s="287"/>
      <c r="H8" s="287"/>
      <c r="I8" s="287"/>
      <c r="J8" s="288"/>
      <c r="K8" s="208">
        <v>271698.11320754717</v>
      </c>
    </row>
    <row r="9" spans="1:16" x14ac:dyDescent="0.3">
      <c r="B9" s="206">
        <v>2019</v>
      </c>
      <c r="C9" s="286"/>
      <c r="D9" s="287"/>
      <c r="E9" s="287"/>
      <c r="F9" s="287"/>
      <c r="G9" s="287"/>
      <c r="H9" s="287"/>
      <c r="I9" s="287"/>
      <c r="J9" s="288"/>
      <c r="K9" s="208">
        <v>275471.69811320753</v>
      </c>
    </row>
    <row r="10" spans="1:16" x14ac:dyDescent="0.3">
      <c r="B10" s="206">
        <v>2020</v>
      </c>
      <c r="C10" s="286"/>
      <c r="D10" s="287"/>
      <c r="E10" s="287"/>
      <c r="F10" s="287"/>
      <c r="G10" s="287"/>
      <c r="H10" s="287"/>
      <c r="I10" s="287"/>
      <c r="J10" s="288"/>
      <c r="K10" s="208">
        <v>275471.69811320753</v>
      </c>
    </row>
    <row r="11" spans="1:16" x14ac:dyDescent="0.3">
      <c r="B11" s="206">
        <v>2021</v>
      </c>
      <c r="C11" s="289"/>
      <c r="D11" s="290"/>
      <c r="E11" s="290"/>
      <c r="F11" s="290"/>
      <c r="G11" s="290"/>
      <c r="H11" s="290"/>
      <c r="I11" s="290"/>
      <c r="J11" s="291"/>
      <c r="K11" s="209">
        <v>275471.69811320753</v>
      </c>
    </row>
    <row r="12" spans="1:16" x14ac:dyDescent="0.3">
      <c r="B12" s="10">
        <v>2022</v>
      </c>
      <c r="C12" s="113">
        <v>111636.2048942878</v>
      </c>
      <c r="D12" s="113">
        <v>16478.43833884245</v>
      </c>
      <c r="E12" s="113">
        <v>1682.095114465734</v>
      </c>
      <c r="F12" s="113">
        <v>175.96016041580731</v>
      </c>
      <c r="G12" s="113">
        <v>36457.416856504977</v>
      </c>
      <c r="H12" s="113">
        <v>454.20565326226853</v>
      </c>
      <c r="I12" s="113">
        <v>30399.017207162</v>
      </c>
      <c r="J12" s="113">
        <v>86448.454697168971</v>
      </c>
      <c r="K12" s="114">
        <v>283731.79292210989</v>
      </c>
    </row>
    <row r="13" spans="1:16" x14ac:dyDescent="0.3">
      <c r="B13" s="10">
        <v>2023</v>
      </c>
      <c r="C13" s="116">
        <v>107934.752094749</v>
      </c>
      <c r="D13" s="116">
        <v>15339.93570196228</v>
      </c>
      <c r="E13" s="116">
        <v>1636.5783662148381</v>
      </c>
      <c r="F13" s="116">
        <v>173.43434631664391</v>
      </c>
      <c r="G13" s="116">
        <v>38940.806566420659</v>
      </c>
      <c r="H13" s="116">
        <v>499.58230283359461</v>
      </c>
      <c r="I13" s="116">
        <v>32387.475742174291</v>
      </c>
      <c r="J13" s="116">
        <v>96378.460803300011</v>
      </c>
      <c r="K13" s="117">
        <v>293291.02592397132</v>
      </c>
    </row>
    <row r="14" spans="1:16" x14ac:dyDescent="0.3">
      <c r="B14" s="10">
        <v>2024</v>
      </c>
      <c r="C14" s="116">
        <v>102586.2653018683</v>
      </c>
      <c r="D14" s="116">
        <v>15050.87455827295</v>
      </c>
      <c r="E14" s="116">
        <v>1593.7875266087201</v>
      </c>
      <c r="F14" s="116">
        <v>170.95787169751</v>
      </c>
      <c r="G14" s="116">
        <v>41253.443418858827</v>
      </c>
      <c r="H14" s="116">
        <v>539.94479479796814</v>
      </c>
      <c r="I14" s="116">
        <v>32260.09155476567</v>
      </c>
      <c r="J14" s="116">
        <v>99448.737123232364</v>
      </c>
      <c r="K14" s="117">
        <v>292904.10215010232</v>
      </c>
    </row>
    <row r="15" spans="1:16" x14ac:dyDescent="0.3">
      <c r="B15" s="10">
        <v>2025</v>
      </c>
      <c r="C15" s="116">
        <v>97364.644761334581</v>
      </c>
      <c r="D15" s="116">
        <v>14711.70332181258</v>
      </c>
      <c r="E15" s="116">
        <v>1553.531914262692</v>
      </c>
      <c r="F15" s="116">
        <v>168.0353644815487</v>
      </c>
      <c r="G15" s="116">
        <v>43483.538209271843</v>
      </c>
      <c r="H15" s="116">
        <v>576.58857357191107</v>
      </c>
      <c r="I15" s="116">
        <v>31953.957631307159</v>
      </c>
      <c r="J15" s="116">
        <v>101003.3797365731</v>
      </c>
      <c r="K15" s="117">
        <v>290815.37951261539</v>
      </c>
    </row>
    <row r="16" spans="1:16" x14ac:dyDescent="0.3">
      <c r="B16" s="10">
        <v>2026</v>
      </c>
      <c r="C16" s="116">
        <v>92273.070489688864</v>
      </c>
      <c r="D16" s="116">
        <v>14332.584448935861</v>
      </c>
      <c r="E16" s="116">
        <v>1514.2720587488991</v>
      </c>
      <c r="F16" s="116">
        <v>164.58276836856689</v>
      </c>
      <c r="G16" s="116">
        <v>45495.50217304338</v>
      </c>
      <c r="H16" s="116">
        <v>607.88847438454252</v>
      </c>
      <c r="I16" s="116">
        <v>31436.437964570599</v>
      </c>
      <c r="J16" s="116">
        <v>101647.6691847792</v>
      </c>
      <c r="K16" s="117">
        <v>287472.00756251992</v>
      </c>
    </row>
    <row r="17" spans="2:11" x14ac:dyDescent="0.3">
      <c r="B17" s="10">
        <v>2027</v>
      </c>
      <c r="C17" s="116">
        <v>86702.054164537403</v>
      </c>
      <c r="D17" s="116">
        <v>13847.18183258194</v>
      </c>
      <c r="E17" s="116">
        <v>1474.3799210296479</v>
      </c>
      <c r="F17" s="116">
        <v>160.39831490540701</v>
      </c>
      <c r="G17" s="116">
        <v>47152.4690375879</v>
      </c>
      <c r="H17" s="116">
        <v>632.49860619750643</v>
      </c>
      <c r="I17" s="116">
        <v>30706.364115320459</v>
      </c>
      <c r="J17" s="116">
        <v>101961.45601677769</v>
      </c>
      <c r="K17" s="117">
        <v>282636.80200893793</v>
      </c>
    </row>
    <row r="18" spans="2:11" x14ac:dyDescent="0.3">
      <c r="B18" s="10">
        <v>2028</v>
      </c>
      <c r="C18" s="116">
        <v>80731.041280487465</v>
      </c>
      <c r="D18" s="116">
        <v>13289.49874866207</v>
      </c>
      <c r="E18" s="116">
        <v>1432.397168872109</v>
      </c>
      <c r="F18" s="116">
        <v>155.31155803051359</v>
      </c>
      <c r="G18" s="116">
        <v>48490.55663394076</v>
      </c>
      <c r="H18" s="116">
        <v>649.21053443324422</v>
      </c>
      <c r="I18" s="116">
        <v>29705.144114339149</v>
      </c>
      <c r="J18" s="116">
        <v>102245.7903781635</v>
      </c>
      <c r="K18" s="117">
        <v>276698.95041692891</v>
      </c>
    </row>
    <row r="19" spans="2:11" x14ac:dyDescent="0.3">
      <c r="B19" s="11">
        <v>2029</v>
      </c>
      <c r="C19" s="116">
        <v>75017.308966481243</v>
      </c>
      <c r="D19" s="116">
        <v>12682.47015839439</v>
      </c>
      <c r="E19" s="116">
        <v>1398.4893270996799</v>
      </c>
      <c r="F19" s="116">
        <v>150.3786345505753</v>
      </c>
      <c r="G19" s="116">
        <v>49589.146979998623</v>
      </c>
      <c r="H19" s="116">
        <v>662.03947777140081</v>
      </c>
      <c r="I19" s="116">
        <v>28621.71032145272</v>
      </c>
      <c r="J19" s="116">
        <v>102442.8397332063</v>
      </c>
      <c r="K19" s="117">
        <v>270564.38359895488</v>
      </c>
    </row>
    <row r="20" spans="2:11" x14ac:dyDescent="0.3">
      <c r="B20" s="10">
        <v>2030</v>
      </c>
      <c r="C20" s="119">
        <v>68760.526654522138</v>
      </c>
      <c r="D20" s="119">
        <v>12041.35141638855</v>
      </c>
      <c r="E20" s="119">
        <v>1366.742208442186</v>
      </c>
      <c r="F20" s="119">
        <v>144.94970931134719</v>
      </c>
      <c r="G20" s="119">
        <v>50402.809771413653</v>
      </c>
      <c r="H20" s="119">
        <v>668.21076895976273</v>
      </c>
      <c r="I20" s="119">
        <v>27343.082099313629</v>
      </c>
      <c r="J20" s="119">
        <v>102746.556777986</v>
      </c>
      <c r="K20" s="120">
        <v>263474.22940633731</v>
      </c>
    </row>
    <row r="21" spans="2:11" x14ac:dyDescent="0.3">
      <c r="B21" s="12">
        <v>2031</v>
      </c>
      <c r="C21" s="116">
        <v>62942.289082114687</v>
      </c>
      <c r="D21" s="116">
        <v>11354.120456076291</v>
      </c>
      <c r="E21" s="116">
        <v>1336.937477571709</v>
      </c>
      <c r="F21" s="116">
        <v>139.10250121701051</v>
      </c>
      <c r="G21" s="116">
        <v>50573.211546658436</v>
      </c>
      <c r="H21" s="116">
        <v>671.0080137811957</v>
      </c>
      <c r="I21" s="116">
        <v>25845.561953167769</v>
      </c>
      <c r="J21" s="116">
        <v>102736.1605699361</v>
      </c>
      <c r="K21" s="117">
        <v>255598.3916005232</v>
      </c>
    </row>
    <row r="22" spans="2:11" x14ac:dyDescent="0.3">
      <c r="B22" s="10">
        <v>2032</v>
      </c>
      <c r="C22" s="116">
        <v>57396.719643093667</v>
      </c>
      <c r="D22" s="116">
        <v>10696.16593717282</v>
      </c>
      <c r="E22" s="116">
        <v>1308.885259361394</v>
      </c>
      <c r="F22" s="116">
        <v>132.93214477809931</v>
      </c>
      <c r="G22" s="116">
        <v>50463.375313424229</v>
      </c>
      <c r="H22" s="116">
        <v>670.46267406542336</v>
      </c>
      <c r="I22" s="116">
        <v>24160.320298840459</v>
      </c>
      <c r="J22" s="116">
        <v>102613.2085740435</v>
      </c>
      <c r="K22" s="117">
        <v>247442.06984477959</v>
      </c>
    </row>
    <row r="23" spans="2:11" x14ac:dyDescent="0.3">
      <c r="B23" s="10">
        <v>2033</v>
      </c>
      <c r="C23" s="116">
        <v>52242.36967907325</v>
      </c>
      <c r="D23" s="116">
        <v>10072.463310551249</v>
      </c>
      <c r="E23" s="116">
        <v>1281.897859177591</v>
      </c>
      <c r="F23" s="116">
        <v>126.49782523284949</v>
      </c>
      <c r="G23" s="116">
        <v>50111.694684587237</v>
      </c>
      <c r="H23" s="116">
        <v>667.00937832260138</v>
      </c>
      <c r="I23" s="116">
        <v>22311.298336428019</v>
      </c>
      <c r="J23" s="116">
        <v>102050.3696142858</v>
      </c>
      <c r="K23" s="117">
        <v>238863.60068765859</v>
      </c>
    </row>
    <row r="24" spans="2:11" x14ac:dyDescent="0.3">
      <c r="B24" s="10">
        <v>2034</v>
      </c>
      <c r="C24" s="116">
        <v>47241.588528265158</v>
      </c>
      <c r="D24" s="116">
        <v>9458.0199466130416</v>
      </c>
      <c r="E24" s="116">
        <v>1255.6533531365351</v>
      </c>
      <c r="F24" s="116">
        <v>119.9249791586947</v>
      </c>
      <c r="G24" s="116">
        <v>49543.366749392058</v>
      </c>
      <c r="H24" s="116">
        <v>660.91945369989173</v>
      </c>
      <c r="I24" s="116">
        <v>20381.511330327448</v>
      </c>
      <c r="J24" s="116">
        <v>101349.2861776963</v>
      </c>
      <c r="K24" s="117">
        <v>230010.27051828921</v>
      </c>
    </row>
    <row r="25" spans="2:11" x14ac:dyDescent="0.3">
      <c r="B25" s="10">
        <v>2035</v>
      </c>
      <c r="C25" s="116">
        <v>42477.769815533247</v>
      </c>
      <c r="D25" s="116">
        <v>8860.2913558084765</v>
      </c>
      <c r="E25" s="116">
        <v>1229.522534758865</v>
      </c>
      <c r="F25" s="116">
        <v>113.2674981532346</v>
      </c>
      <c r="G25" s="116">
        <v>48713.156384387599</v>
      </c>
      <c r="H25" s="116">
        <v>652.74490981119004</v>
      </c>
      <c r="I25" s="116">
        <v>18423.820052910462</v>
      </c>
      <c r="J25" s="116">
        <v>100199.4179860826</v>
      </c>
      <c r="K25" s="117">
        <v>220669.9905374457</v>
      </c>
    </row>
    <row r="26" spans="2:11" x14ac:dyDescent="0.3">
      <c r="B26" s="10">
        <v>2036</v>
      </c>
      <c r="C26" s="116">
        <v>38060.897821941078</v>
      </c>
      <c r="D26" s="116">
        <v>8309.0904124358112</v>
      </c>
      <c r="E26" s="116">
        <v>1202.8859927857659</v>
      </c>
      <c r="F26" s="116">
        <v>106.6450169465508</v>
      </c>
      <c r="G26" s="116">
        <v>47645.046683664012</v>
      </c>
      <c r="H26" s="116">
        <v>643.08737775796465</v>
      </c>
      <c r="I26" s="116">
        <v>16513.980247798299</v>
      </c>
      <c r="J26" s="116">
        <v>98941.83084470703</v>
      </c>
      <c r="K26" s="117">
        <v>211423.46439803651</v>
      </c>
    </row>
    <row r="27" spans="2:11" x14ac:dyDescent="0.3">
      <c r="B27" s="10">
        <v>2037</v>
      </c>
      <c r="C27" s="116">
        <v>33755.971406556608</v>
      </c>
      <c r="D27" s="116">
        <v>7801.1147765745673</v>
      </c>
      <c r="E27" s="116">
        <v>1174.8265936949399</v>
      </c>
      <c r="F27" s="116">
        <v>100.0988707996005</v>
      </c>
      <c r="G27" s="116">
        <v>46522.338585460537</v>
      </c>
      <c r="H27" s="116">
        <v>632.61739185702436</v>
      </c>
      <c r="I27" s="116">
        <v>14708.345633435491</v>
      </c>
      <c r="J27" s="116">
        <v>97571.448407083823</v>
      </c>
      <c r="K27" s="117">
        <v>202266.7616654626</v>
      </c>
    </row>
    <row r="28" spans="2:11" x14ac:dyDescent="0.3">
      <c r="B28" s="10">
        <v>2038</v>
      </c>
      <c r="C28" s="116">
        <v>29855.491288634101</v>
      </c>
      <c r="D28" s="116">
        <v>7340.1670293215702</v>
      </c>
      <c r="E28" s="116">
        <v>1144.3452273165119</v>
      </c>
      <c r="F28" s="116">
        <v>93.709467586615347</v>
      </c>
      <c r="G28" s="116">
        <v>45181.10795211076</v>
      </c>
      <c r="H28" s="116">
        <v>621.47204187523221</v>
      </c>
      <c r="I28" s="116">
        <v>13014.781400257811</v>
      </c>
      <c r="J28" s="116">
        <v>96085.903131712941</v>
      </c>
      <c r="K28" s="117">
        <v>193336.97753881561</v>
      </c>
    </row>
    <row r="29" spans="2:11" x14ac:dyDescent="0.3">
      <c r="B29" s="11">
        <v>2039</v>
      </c>
      <c r="C29" s="116">
        <v>26351.890390677851</v>
      </c>
      <c r="D29" s="116">
        <v>6907.9133542103482</v>
      </c>
      <c r="E29" s="116">
        <v>1112.9921178317979</v>
      </c>
      <c r="F29" s="116">
        <v>87.664986478897418</v>
      </c>
      <c r="G29" s="116">
        <v>43843.820751145082</v>
      </c>
      <c r="H29" s="116">
        <v>610.95180853430736</v>
      </c>
      <c r="I29" s="116">
        <v>11449.314114682</v>
      </c>
      <c r="J29" s="116">
        <v>94554.897368235412</v>
      </c>
      <c r="K29" s="117">
        <v>184919.44489179569</v>
      </c>
    </row>
    <row r="30" spans="2:11" x14ac:dyDescent="0.3">
      <c r="B30" s="10">
        <v>2040</v>
      </c>
      <c r="C30" s="119">
        <v>23249.202561440321</v>
      </c>
      <c r="D30" s="119">
        <v>6528.6583101659071</v>
      </c>
      <c r="E30" s="119">
        <v>1078.8256228491721</v>
      </c>
      <c r="F30" s="119">
        <v>81.897552050895129</v>
      </c>
      <c r="G30" s="119">
        <v>42491.984358743633</v>
      </c>
      <c r="H30" s="119">
        <v>600.30639191804073</v>
      </c>
      <c r="I30" s="119">
        <v>10000.43418084766</v>
      </c>
      <c r="J30" s="119">
        <v>93005.87536966124</v>
      </c>
      <c r="K30" s="120">
        <v>177037.18434767681</v>
      </c>
    </row>
    <row r="31" spans="2:11" x14ac:dyDescent="0.3">
      <c r="B31" s="12">
        <v>2041</v>
      </c>
      <c r="C31" s="116">
        <v>20420.945395845891</v>
      </c>
      <c r="D31" s="116">
        <v>6196.0688549810548</v>
      </c>
      <c r="E31" s="116">
        <v>1042.315074057185</v>
      </c>
      <c r="F31" s="116">
        <v>76.450096843193748</v>
      </c>
      <c r="G31" s="116">
        <v>40863.377008312047</v>
      </c>
      <c r="H31" s="116">
        <v>589.56284882459886</v>
      </c>
      <c r="I31" s="116">
        <v>8710.5761888876459</v>
      </c>
      <c r="J31" s="116">
        <v>91012.829886800522</v>
      </c>
      <c r="K31" s="117">
        <v>168912.12535455209</v>
      </c>
    </row>
    <row r="32" spans="2:11" x14ac:dyDescent="0.3">
      <c r="B32" s="10">
        <v>2042</v>
      </c>
      <c r="C32" s="116">
        <v>17920.896959855989</v>
      </c>
      <c r="D32" s="116">
        <v>5906.755357447676</v>
      </c>
      <c r="E32" s="116">
        <v>1003.8538157091471</v>
      </c>
      <c r="F32" s="116">
        <v>71.344049590655445</v>
      </c>
      <c r="G32" s="116">
        <v>39343.67956047129</v>
      </c>
      <c r="H32" s="116">
        <v>578.37123147883938</v>
      </c>
      <c r="I32" s="116">
        <v>7540.5182597862186</v>
      </c>
      <c r="J32" s="116">
        <v>88921.272305429404</v>
      </c>
      <c r="K32" s="117">
        <v>161286.69153976921</v>
      </c>
    </row>
    <row r="33" spans="2:11" x14ac:dyDescent="0.3">
      <c r="B33" s="10">
        <v>2043</v>
      </c>
      <c r="C33" s="116">
        <v>15813.74168936358</v>
      </c>
      <c r="D33" s="116">
        <v>5661.9243279477196</v>
      </c>
      <c r="E33" s="116">
        <v>964.19532634633129</v>
      </c>
      <c r="F33" s="116">
        <v>66.550406507475529</v>
      </c>
      <c r="G33" s="116">
        <v>37796.702545300621</v>
      </c>
      <c r="H33" s="116">
        <v>566.20592691055606</v>
      </c>
      <c r="I33" s="116">
        <v>6485.2633222616623</v>
      </c>
      <c r="J33" s="116">
        <v>86708.387418065045</v>
      </c>
      <c r="K33" s="117">
        <v>154062.970962703</v>
      </c>
    </row>
    <row r="34" spans="2:11" x14ac:dyDescent="0.3">
      <c r="B34" s="10">
        <v>2044</v>
      </c>
      <c r="C34" s="116">
        <v>13901.715968012129</v>
      </c>
      <c r="D34" s="116">
        <v>5457.1745723909453</v>
      </c>
      <c r="E34" s="116">
        <v>923.72157046089217</v>
      </c>
      <c r="F34" s="116">
        <v>62.046022427798299</v>
      </c>
      <c r="G34" s="116">
        <v>36363.381141294238</v>
      </c>
      <c r="H34" s="116">
        <v>553.10641404953992</v>
      </c>
      <c r="I34" s="116">
        <v>5538.8295162875611</v>
      </c>
      <c r="J34" s="116">
        <v>84438.292572085542</v>
      </c>
      <c r="K34" s="117">
        <v>147238.26777700859</v>
      </c>
    </row>
    <row r="35" spans="2:11" x14ac:dyDescent="0.3">
      <c r="B35" s="10">
        <v>2045</v>
      </c>
      <c r="C35" s="116">
        <v>12175.62785051772</v>
      </c>
      <c r="D35" s="116">
        <v>5279.6358922645804</v>
      </c>
      <c r="E35" s="116">
        <v>882.84372370745893</v>
      </c>
      <c r="F35" s="116">
        <v>57.812169811484416</v>
      </c>
      <c r="G35" s="116">
        <v>34935.38980070332</v>
      </c>
      <c r="H35" s="116">
        <v>539.11776485955568</v>
      </c>
      <c r="I35" s="116">
        <v>4697.7231292450779</v>
      </c>
      <c r="J35" s="116">
        <v>82031.164991913683</v>
      </c>
      <c r="K35" s="117">
        <v>140599.31532302289</v>
      </c>
    </row>
    <row r="36" spans="2:11" x14ac:dyDescent="0.3">
      <c r="B36" s="10">
        <v>2046</v>
      </c>
      <c r="C36" s="116">
        <v>10625.25290096742</v>
      </c>
      <c r="D36" s="116">
        <v>5121.7436576706332</v>
      </c>
      <c r="E36" s="116">
        <v>842.49890067088597</v>
      </c>
      <c r="F36" s="116">
        <v>53.826100906062997</v>
      </c>
      <c r="G36" s="116">
        <v>33607.70238914284</v>
      </c>
      <c r="H36" s="116">
        <v>523.24621376382856</v>
      </c>
      <c r="I36" s="116">
        <v>3956.813338337161</v>
      </c>
      <c r="J36" s="116">
        <v>79679.632168823868</v>
      </c>
      <c r="K36" s="117">
        <v>134410.71567028269</v>
      </c>
    </row>
    <row r="37" spans="2:11" x14ac:dyDescent="0.3">
      <c r="B37" s="10">
        <v>2047</v>
      </c>
      <c r="C37" s="116">
        <v>9239.0123227860768</v>
      </c>
      <c r="D37" s="116">
        <v>4986.1604810079007</v>
      </c>
      <c r="E37" s="116">
        <v>803.32496488146444</v>
      </c>
      <c r="F37" s="116">
        <v>50.078394772263842</v>
      </c>
      <c r="G37" s="116">
        <v>32291.27569274728</v>
      </c>
      <c r="H37" s="116">
        <v>504.29317211232672</v>
      </c>
      <c r="I37" s="116">
        <v>3308.6249985018608</v>
      </c>
      <c r="J37" s="116">
        <v>77429.929894256857</v>
      </c>
      <c r="K37" s="117">
        <v>128612.699921066</v>
      </c>
    </row>
    <row r="38" spans="2:11" x14ac:dyDescent="0.3">
      <c r="B38" s="10">
        <v>2048</v>
      </c>
      <c r="C38" s="116">
        <v>8006.456964731924</v>
      </c>
      <c r="D38" s="116">
        <v>4866.7714703674601</v>
      </c>
      <c r="E38" s="116">
        <v>765.70642357962606</v>
      </c>
      <c r="F38" s="116">
        <v>46.542191200368272</v>
      </c>
      <c r="G38" s="116">
        <v>31039.248612317981</v>
      </c>
      <c r="H38" s="116">
        <v>482.30396932262329</v>
      </c>
      <c r="I38" s="116">
        <v>2744.4184379595022</v>
      </c>
      <c r="J38" s="116">
        <v>75295.909345395121</v>
      </c>
      <c r="K38" s="117">
        <v>123247.3574148746</v>
      </c>
    </row>
    <row r="39" spans="2:11" x14ac:dyDescent="0.3">
      <c r="B39" s="11">
        <v>2049</v>
      </c>
      <c r="C39" s="116">
        <v>6915.1912506303124</v>
      </c>
      <c r="D39" s="116">
        <v>4753.9950590085537</v>
      </c>
      <c r="E39" s="116">
        <v>729.67500123990669</v>
      </c>
      <c r="F39" s="116">
        <v>43.198991888566667</v>
      </c>
      <c r="G39" s="116">
        <v>29853.314753711162</v>
      </c>
      <c r="H39" s="116">
        <v>457.43268926702223</v>
      </c>
      <c r="I39" s="116">
        <v>2256.8529281661158</v>
      </c>
      <c r="J39" s="116">
        <v>73207.964494608153</v>
      </c>
      <c r="K39" s="117">
        <v>118217.62516851979</v>
      </c>
    </row>
    <row r="40" spans="2:11" x14ac:dyDescent="0.3">
      <c r="B40" s="10">
        <v>2050</v>
      </c>
      <c r="C40" s="119">
        <v>5921.681961331873</v>
      </c>
      <c r="D40" s="119">
        <v>4649.2759875799793</v>
      </c>
      <c r="E40" s="119">
        <v>695.17960238404851</v>
      </c>
      <c r="F40" s="119">
        <v>40.054483138111628</v>
      </c>
      <c r="G40" s="119">
        <v>28741.097539776249</v>
      </c>
      <c r="H40" s="119">
        <v>430.60399590707488</v>
      </c>
      <c r="I40" s="119">
        <v>1839.0315779316579</v>
      </c>
      <c r="J40" s="119">
        <v>71113.862708590183</v>
      </c>
      <c r="K40" s="120">
        <v>113430.7878566392</v>
      </c>
    </row>
    <row r="41" spans="2:11" x14ac:dyDescent="0.3">
      <c r="B41" s="12">
        <v>2051</v>
      </c>
      <c r="C41" s="116">
        <v>5048.2016960764877</v>
      </c>
      <c r="D41" s="116">
        <v>4544.5613516839958</v>
      </c>
      <c r="E41" s="116">
        <v>661.97537777265006</v>
      </c>
      <c r="F41" s="116">
        <v>37.091425849603219</v>
      </c>
      <c r="G41" s="116">
        <v>27555.779978162918</v>
      </c>
      <c r="H41" s="116">
        <v>403.2044435553895</v>
      </c>
      <c r="I41" s="116">
        <v>1485.7812049012971</v>
      </c>
      <c r="J41" s="116">
        <v>69136.820779256916</v>
      </c>
      <c r="K41" s="117">
        <v>108873.4162572592</v>
      </c>
    </row>
    <row r="42" spans="2:11" x14ac:dyDescent="0.3">
      <c r="B42" s="10">
        <v>2052</v>
      </c>
      <c r="C42" s="116">
        <v>4290.8461401079439</v>
      </c>
      <c r="D42" s="116">
        <v>4447.6231708776777</v>
      </c>
      <c r="E42" s="116">
        <v>630.28388379100966</v>
      </c>
      <c r="F42" s="116">
        <v>34.291045926742939</v>
      </c>
      <c r="G42" s="116">
        <v>26388.12620682353</v>
      </c>
      <c r="H42" s="116">
        <v>376.38941697836742</v>
      </c>
      <c r="I42" s="116">
        <v>1192.5026169223199</v>
      </c>
      <c r="J42" s="116">
        <v>67244.737933851517</v>
      </c>
      <c r="K42" s="117">
        <v>104604.8004152791</v>
      </c>
    </row>
    <row r="43" spans="2:11" x14ac:dyDescent="0.3">
      <c r="B43" s="10">
        <v>2053</v>
      </c>
      <c r="C43" s="116">
        <v>3636.9095751183982</v>
      </c>
      <c r="D43" s="116">
        <v>4362.4587349056392</v>
      </c>
      <c r="E43" s="116">
        <v>600.07903425852248</v>
      </c>
      <c r="F43" s="116">
        <v>31.6356438319775</v>
      </c>
      <c r="G43" s="116">
        <v>25227.592431814752</v>
      </c>
      <c r="H43" s="116">
        <v>350.322783900709</v>
      </c>
      <c r="I43" s="116">
        <v>950.50357171386725</v>
      </c>
      <c r="J43" s="116">
        <v>65464.40628387421</v>
      </c>
      <c r="K43" s="117">
        <v>100623.9080594181</v>
      </c>
    </row>
    <row r="44" spans="2:11" x14ac:dyDescent="0.3">
      <c r="B44" s="10">
        <v>2054</v>
      </c>
      <c r="C44" s="116">
        <v>3073.9018553976262</v>
      </c>
      <c r="D44" s="116">
        <v>4282.3090011624008</v>
      </c>
      <c r="E44" s="116">
        <v>571.45068968738656</v>
      </c>
      <c r="F44" s="116">
        <v>29.127742568177769</v>
      </c>
      <c r="G44" s="116">
        <v>24056.818738449791</v>
      </c>
      <c r="H44" s="116">
        <v>325.1476158658096</v>
      </c>
      <c r="I44" s="116">
        <v>751.97484748033446</v>
      </c>
      <c r="J44" s="116">
        <v>63793.766945239062</v>
      </c>
      <c r="K44" s="117">
        <v>96884.497435850586</v>
      </c>
    </row>
    <row r="45" spans="2:11" x14ac:dyDescent="0.3">
      <c r="B45" s="10">
        <v>2055</v>
      </c>
      <c r="C45" s="116">
        <v>2591.7526403779011</v>
      </c>
      <c r="D45" s="116">
        <v>4209.1475703226761</v>
      </c>
      <c r="E45" s="116">
        <v>544.40953037416432</v>
      </c>
      <c r="F45" s="116">
        <v>26.754018955329741</v>
      </c>
      <c r="G45" s="116">
        <v>22871.2037395519</v>
      </c>
      <c r="H45" s="116">
        <v>300.99910858306441</v>
      </c>
      <c r="I45" s="116">
        <v>591.76096697098183</v>
      </c>
      <c r="J45" s="116">
        <v>62138.445088185414</v>
      </c>
      <c r="K45" s="117">
        <v>93274.472663321416</v>
      </c>
    </row>
    <row r="46" spans="2:11" x14ac:dyDescent="0.3">
      <c r="B46" s="10">
        <v>2056</v>
      </c>
      <c r="C46" s="116">
        <v>2180.1340836396162</v>
      </c>
      <c r="D46" s="116">
        <v>4140.1691257037637</v>
      </c>
      <c r="E46" s="116">
        <v>518.83632550224013</v>
      </c>
      <c r="F46" s="116">
        <v>24.48897128977233</v>
      </c>
      <c r="G46" s="116">
        <v>21611.788669072372</v>
      </c>
      <c r="H46" s="116">
        <v>277.86642507221171</v>
      </c>
      <c r="I46" s="116">
        <v>462.29138018022002</v>
      </c>
      <c r="J46" s="116">
        <v>60412.324978562741</v>
      </c>
      <c r="K46" s="117">
        <v>89627.899959022936</v>
      </c>
    </row>
    <row r="47" spans="2:11" x14ac:dyDescent="0.3">
      <c r="B47" s="10">
        <v>2057</v>
      </c>
      <c r="C47" s="116">
        <v>1829.956450365481</v>
      </c>
      <c r="D47" s="116">
        <v>4081.7602838337189</v>
      </c>
      <c r="E47" s="116">
        <v>494.83028582332719</v>
      </c>
      <c r="F47" s="116">
        <v>22.31334846663518</v>
      </c>
      <c r="G47" s="116">
        <v>20331.410236027619</v>
      </c>
      <c r="H47" s="116">
        <v>255.96635027980119</v>
      </c>
      <c r="I47" s="116">
        <v>358.9655985311548</v>
      </c>
      <c r="J47" s="116">
        <v>58559.835681173019</v>
      </c>
      <c r="K47" s="117">
        <v>85935.038234500753</v>
      </c>
    </row>
    <row r="48" spans="2:11" x14ac:dyDescent="0.3">
      <c r="B48" s="10">
        <v>2058</v>
      </c>
      <c r="C48" s="116">
        <v>1533.3578305406841</v>
      </c>
      <c r="D48" s="116">
        <v>4023.284380638313</v>
      </c>
      <c r="E48" s="116">
        <v>472.27851395080972</v>
      </c>
      <c r="F48" s="116">
        <v>20.23952999815798</v>
      </c>
      <c r="G48" s="116">
        <v>19021.600129829902</v>
      </c>
      <c r="H48" s="116">
        <v>235.37475660181369</v>
      </c>
      <c r="I48" s="116">
        <v>277.83511492735931</v>
      </c>
      <c r="J48" s="116">
        <v>56591.332465037987</v>
      </c>
      <c r="K48" s="117">
        <v>82175.302721525019</v>
      </c>
    </row>
    <row r="49" spans="2:11" x14ac:dyDescent="0.3">
      <c r="B49" s="10">
        <v>2059</v>
      </c>
      <c r="C49" s="116">
        <v>1282.4382853794291</v>
      </c>
      <c r="D49" s="116">
        <v>3960.517317354962</v>
      </c>
      <c r="E49" s="116">
        <v>451.06634729165432</v>
      </c>
      <c r="F49" s="116">
        <v>18.251185981666239</v>
      </c>
      <c r="G49" s="116">
        <v>17681.73656338016</v>
      </c>
      <c r="H49" s="116">
        <v>216.04635274310999</v>
      </c>
      <c r="I49" s="116">
        <v>214.82720182175549</v>
      </c>
      <c r="J49" s="116">
        <v>54459.330418359503</v>
      </c>
      <c r="K49" s="117">
        <v>78284.213672312238</v>
      </c>
    </row>
    <row r="50" spans="2:11" x14ac:dyDescent="0.3">
      <c r="B50" s="10">
        <v>2060</v>
      </c>
      <c r="C50" s="122">
        <v>1071.334417471154</v>
      </c>
      <c r="D50" s="122">
        <v>3898.519643038147</v>
      </c>
      <c r="E50" s="122">
        <v>430.90639042943542</v>
      </c>
      <c r="F50" s="122">
        <v>16.440679523567049</v>
      </c>
      <c r="G50" s="122">
        <v>16306.540963306081</v>
      </c>
      <c r="H50" s="122">
        <v>197.8464312274437</v>
      </c>
      <c r="I50" s="122">
        <v>167.32181320924479</v>
      </c>
      <c r="J50" s="122">
        <v>52129.446111646103</v>
      </c>
      <c r="K50" s="123">
        <v>74218.35644985117</v>
      </c>
    </row>
    <row r="51" spans="2:11" s="184" customFormat="1" x14ac:dyDescent="0.3">
      <c r="B51" s="212"/>
      <c r="C51" s="213"/>
      <c r="D51" s="213"/>
      <c r="E51" s="213"/>
      <c r="F51" s="213"/>
      <c r="G51" s="213"/>
      <c r="H51" s="213"/>
      <c r="I51" s="213"/>
      <c r="J51" s="213"/>
      <c r="K51" s="213"/>
    </row>
    <row r="52" spans="2:11" ht="20.399999999999999" x14ac:dyDescent="0.45">
      <c r="B52" s="25" t="s">
        <v>42</v>
      </c>
      <c r="C52" s="25"/>
    </row>
    <row r="53" spans="2:11" ht="18" x14ac:dyDescent="0.35">
      <c r="B53" s="24" t="s">
        <v>19</v>
      </c>
      <c r="C53" s="24"/>
    </row>
    <row r="54" spans="2:11" x14ac:dyDescent="0.3">
      <c r="B54" s="10" t="s">
        <v>2</v>
      </c>
      <c r="C54" s="10" t="s">
        <v>10</v>
      </c>
      <c r="D54" s="10" t="s">
        <v>11</v>
      </c>
      <c r="E54" s="10" t="s">
        <v>30</v>
      </c>
      <c r="F54" s="10" t="s">
        <v>9</v>
      </c>
      <c r="G54" s="10" t="s">
        <v>6</v>
      </c>
      <c r="H54" s="10" t="s">
        <v>7</v>
      </c>
      <c r="I54" s="10" t="s">
        <v>5</v>
      </c>
      <c r="J54" s="10" t="s">
        <v>8</v>
      </c>
      <c r="K54" s="10" t="s">
        <v>29</v>
      </c>
    </row>
    <row r="55" spans="2:11" x14ac:dyDescent="0.3">
      <c r="B55" s="10">
        <v>2022</v>
      </c>
      <c r="C55" s="113">
        <v>0</v>
      </c>
      <c r="D55" s="113">
        <v>16284.99928510551</v>
      </c>
      <c r="E55" s="113">
        <v>0</v>
      </c>
      <c r="F55" s="113">
        <v>191.19319321246579</v>
      </c>
      <c r="G55" s="113">
        <v>0</v>
      </c>
      <c r="H55" s="113">
        <v>2.2458605244693541</v>
      </c>
      <c r="I55" s="113">
        <v>0</v>
      </c>
      <c r="J55" s="113">
        <v>0</v>
      </c>
      <c r="K55" s="114">
        <v>16478.43833884245</v>
      </c>
    </row>
    <row r="56" spans="2:11" x14ac:dyDescent="0.3">
      <c r="B56" s="10">
        <v>2023</v>
      </c>
      <c r="C56" s="116">
        <v>0</v>
      </c>
      <c r="D56" s="116">
        <v>15129.082804430431</v>
      </c>
      <c r="E56" s="116">
        <v>0</v>
      </c>
      <c r="F56" s="116">
        <v>208.8246932190755</v>
      </c>
      <c r="G56" s="116">
        <v>0</v>
      </c>
      <c r="H56" s="116">
        <v>2.0282043127752019</v>
      </c>
      <c r="I56" s="116">
        <v>0</v>
      </c>
      <c r="J56" s="116">
        <v>0</v>
      </c>
      <c r="K56" s="117">
        <v>15339.93570196228</v>
      </c>
    </row>
    <row r="57" spans="2:11" x14ac:dyDescent="0.3">
      <c r="B57" s="10">
        <v>2024</v>
      </c>
      <c r="C57" s="116">
        <v>0</v>
      </c>
      <c r="D57" s="116">
        <v>14833.472931171291</v>
      </c>
      <c r="E57" s="116">
        <v>0</v>
      </c>
      <c r="F57" s="116">
        <v>215.47869972066019</v>
      </c>
      <c r="G57" s="116">
        <v>0</v>
      </c>
      <c r="H57" s="116">
        <v>1.922927381005356</v>
      </c>
      <c r="I57" s="116">
        <v>0</v>
      </c>
      <c r="J57" s="116">
        <v>0</v>
      </c>
      <c r="K57" s="117">
        <v>15050.87455827295</v>
      </c>
    </row>
    <row r="58" spans="2:11" x14ac:dyDescent="0.3">
      <c r="B58" s="10">
        <v>2025</v>
      </c>
      <c r="C58" s="116">
        <v>0</v>
      </c>
      <c r="D58" s="116">
        <v>14495.38130365335</v>
      </c>
      <c r="E58" s="116">
        <v>0</v>
      </c>
      <c r="F58" s="116">
        <v>214.5173803842352</v>
      </c>
      <c r="G58" s="116">
        <v>0</v>
      </c>
      <c r="H58" s="116">
        <v>1.804637774996233</v>
      </c>
      <c r="I58" s="116">
        <v>0</v>
      </c>
      <c r="J58" s="116">
        <v>0</v>
      </c>
      <c r="K58" s="117">
        <v>14711.70332181258</v>
      </c>
    </row>
    <row r="59" spans="2:11" x14ac:dyDescent="0.3">
      <c r="B59" s="10">
        <v>2026</v>
      </c>
      <c r="C59" s="116">
        <v>0</v>
      </c>
      <c r="D59" s="116">
        <v>14124.771877332811</v>
      </c>
      <c r="E59" s="116">
        <v>0</v>
      </c>
      <c r="F59" s="116">
        <v>206.1363051447693</v>
      </c>
      <c r="G59" s="116">
        <v>0</v>
      </c>
      <c r="H59" s="116">
        <v>1.676266458283872</v>
      </c>
      <c r="I59" s="116">
        <v>0</v>
      </c>
      <c r="J59" s="116">
        <v>0</v>
      </c>
      <c r="K59" s="117">
        <v>14332.584448935861</v>
      </c>
    </row>
    <row r="60" spans="2:11" x14ac:dyDescent="0.3">
      <c r="B60" s="10">
        <v>2027</v>
      </c>
      <c r="C60" s="116">
        <v>0</v>
      </c>
      <c r="D60" s="116">
        <v>13652.12501739226</v>
      </c>
      <c r="E60" s="116">
        <v>0</v>
      </c>
      <c r="F60" s="116">
        <v>193.51189667006739</v>
      </c>
      <c r="G60" s="116">
        <v>0</v>
      </c>
      <c r="H60" s="116">
        <v>1.544918519613437</v>
      </c>
      <c r="I60" s="116">
        <v>0</v>
      </c>
      <c r="J60" s="116">
        <v>0</v>
      </c>
      <c r="K60" s="117">
        <v>13847.18183258194</v>
      </c>
    </row>
    <row r="61" spans="2:11" x14ac:dyDescent="0.3">
      <c r="B61" s="10">
        <v>2028</v>
      </c>
      <c r="C61" s="116">
        <v>0</v>
      </c>
      <c r="D61" s="116">
        <v>13106.554811305339</v>
      </c>
      <c r="E61" s="116">
        <v>0</v>
      </c>
      <c r="F61" s="116">
        <v>181.53006471226419</v>
      </c>
      <c r="G61" s="116">
        <v>0</v>
      </c>
      <c r="H61" s="116">
        <v>1.4138726444637491</v>
      </c>
      <c r="I61" s="116">
        <v>0</v>
      </c>
      <c r="J61" s="116">
        <v>0</v>
      </c>
      <c r="K61" s="117">
        <v>13289.49874866207</v>
      </c>
    </row>
    <row r="62" spans="2:11" x14ac:dyDescent="0.3">
      <c r="B62" s="11">
        <v>2029</v>
      </c>
      <c r="C62" s="116">
        <v>0</v>
      </c>
      <c r="D62" s="116">
        <v>12511.04248378298</v>
      </c>
      <c r="E62" s="116">
        <v>0</v>
      </c>
      <c r="F62" s="116">
        <v>170.14416995540259</v>
      </c>
      <c r="G62" s="116">
        <v>0</v>
      </c>
      <c r="H62" s="116">
        <v>1.2835046560096861</v>
      </c>
      <c r="I62" s="116">
        <v>0</v>
      </c>
      <c r="J62" s="116">
        <v>0</v>
      </c>
      <c r="K62" s="117">
        <v>12682.47015839439</v>
      </c>
    </row>
    <row r="63" spans="2:11" x14ac:dyDescent="0.3">
      <c r="B63" s="10">
        <v>2030</v>
      </c>
      <c r="C63" s="119">
        <v>0</v>
      </c>
      <c r="D63" s="119">
        <v>11881.19937247662</v>
      </c>
      <c r="E63" s="119">
        <v>0</v>
      </c>
      <c r="F63" s="119">
        <v>158.99853805249771</v>
      </c>
      <c r="G63" s="119">
        <v>0</v>
      </c>
      <c r="H63" s="119">
        <v>1.15350585943452</v>
      </c>
      <c r="I63" s="119">
        <v>0</v>
      </c>
      <c r="J63" s="119">
        <v>0</v>
      </c>
      <c r="K63" s="120">
        <v>12041.35141638855</v>
      </c>
    </row>
    <row r="64" spans="2:11" x14ac:dyDescent="0.3">
      <c r="B64" s="12">
        <v>2031</v>
      </c>
      <c r="C64" s="116">
        <v>0</v>
      </c>
      <c r="D64" s="116">
        <v>11205.900621222099</v>
      </c>
      <c r="E64" s="116">
        <v>0</v>
      </c>
      <c r="F64" s="116">
        <v>147.19792082363429</v>
      </c>
      <c r="G64" s="116">
        <v>0</v>
      </c>
      <c r="H64" s="116">
        <v>1.0219140305532941</v>
      </c>
      <c r="I64" s="116">
        <v>0</v>
      </c>
      <c r="J64" s="116">
        <v>0</v>
      </c>
      <c r="K64" s="117">
        <v>11354.120456076291</v>
      </c>
    </row>
    <row r="65" spans="2:11" x14ac:dyDescent="0.3">
      <c r="B65" s="10">
        <v>2032</v>
      </c>
      <c r="C65" s="116">
        <v>0</v>
      </c>
      <c r="D65" s="116">
        <v>10559.08132577998</v>
      </c>
      <c r="E65" s="116">
        <v>0</v>
      </c>
      <c r="F65" s="116">
        <v>136.1920745558198</v>
      </c>
      <c r="G65" s="116">
        <v>0</v>
      </c>
      <c r="H65" s="116">
        <v>0.89253683702593056</v>
      </c>
      <c r="I65" s="116">
        <v>0</v>
      </c>
      <c r="J65" s="116">
        <v>0</v>
      </c>
      <c r="K65" s="117">
        <v>10696.16593717282</v>
      </c>
    </row>
    <row r="66" spans="2:11" x14ac:dyDescent="0.3">
      <c r="B66" s="10">
        <v>2033</v>
      </c>
      <c r="C66" s="116">
        <v>0</v>
      </c>
      <c r="D66" s="116">
        <v>9950.0171668821513</v>
      </c>
      <c r="E66" s="116">
        <v>0</v>
      </c>
      <c r="F66" s="116">
        <v>121.68089607690661</v>
      </c>
      <c r="G66" s="116">
        <v>0</v>
      </c>
      <c r="H66" s="116">
        <v>0.76524759218828675</v>
      </c>
      <c r="I66" s="116">
        <v>0</v>
      </c>
      <c r="J66" s="116">
        <v>0</v>
      </c>
      <c r="K66" s="117">
        <v>10072.463310551249</v>
      </c>
    </row>
    <row r="67" spans="2:11" x14ac:dyDescent="0.3">
      <c r="B67" s="10">
        <v>2034</v>
      </c>
      <c r="C67" s="116">
        <v>0</v>
      </c>
      <c r="D67" s="116">
        <v>9349.3167439254994</v>
      </c>
      <c r="E67" s="116">
        <v>0</v>
      </c>
      <c r="F67" s="116">
        <v>108.0654013220873</v>
      </c>
      <c r="G67" s="116">
        <v>0</v>
      </c>
      <c r="H67" s="116">
        <v>0.63780136545512767</v>
      </c>
      <c r="I67" s="116">
        <v>0</v>
      </c>
      <c r="J67" s="116">
        <v>0</v>
      </c>
      <c r="K67" s="117">
        <v>9458.0199466130416</v>
      </c>
    </row>
    <row r="68" spans="2:11" x14ac:dyDescent="0.3">
      <c r="B68" s="10">
        <v>2035</v>
      </c>
      <c r="C68" s="116">
        <v>0</v>
      </c>
      <c r="D68" s="116">
        <v>8766.4520034611614</v>
      </c>
      <c r="E68" s="116">
        <v>0</v>
      </c>
      <c r="F68" s="116">
        <v>93.328260851414782</v>
      </c>
      <c r="G68" s="116">
        <v>0</v>
      </c>
      <c r="H68" s="116">
        <v>0.51109149589967173</v>
      </c>
      <c r="I68" s="116">
        <v>0</v>
      </c>
      <c r="J68" s="116">
        <v>0</v>
      </c>
      <c r="K68" s="117">
        <v>8860.2913558084765</v>
      </c>
    </row>
    <row r="69" spans="2:11" x14ac:dyDescent="0.3">
      <c r="B69" s="10">
        <v>2036</v>
      </c>
      <c r="C69" s="116">
        <v>0</v>
      </c>
      <c r="D69" s="116">
        <v>8228.7738627408671</v>
      </c>
      <c r="E69" s="116">
        <v>0</v>
      </c>
      <c r="F69" s="116">
        <v>79.929973893475889</v>
      </c>
      <c r="G69" s="116">
        <v>0</v>
      </c>
      <c r="H69" s="116">
        <v>0.38657580146924608</v>
      </c>
      <c r="I69" s="116">
        <v>0</v>
      </c>
      <c r="J69" s="116">
        <v>0</v>
      </c>
      <c r="K69" s="117">
        <v>8309.0904124358112</v>
      </c>
    </row>
    <row r="70" spans="2:11" x14ac:dyDescent="0.3">
      <c r="B70" s="10">
        <v>2037</v>
      </c>
      <c r="C70" s="116">
        <v>0</v>
      </c>
      <c r="D70" s="116">
        <v>7733.1977036550243</v>
      </c>
      <c r="E70" s="116">
        <v>0</v>
      </c>
      <c r="F70" s="116">
        <v>67.653235767051342</v>
      </c>
      <c r="G70" s="116">
        <v>0</v>
      </c>
      <c r="H70" s="116">
        <v>0.26383715249137007</v>
      </c>
      <c r="I70" s="116">
        <v>0</v>
      </c>
      <c r="J70" s="116">
        <v>0</v>
      </c>
      <c r="K70" s="117">
        <v>7801.1147765745673</v>
      </c>
    </row>
    <row r="71" spans="2:11" x14ac:dyDescent="0.3">
      <c r="B71" s="10">
        <v>2038</v>
      </c>
      <c r="C71" s="116">
        <v>0</v>
      </c>
      <c r="D71" s="116">
        <v>7282.8149623135114</v>
      </c>
      <c r="E71" s="116">
        <v>0</v>
      </c>
      <c r="F71" s="116">
        <v>57.209175029570787</v>
      </c>
      <c r="G71" s="116">
        <v>0</v>
      </c>
      <c r="H71" s="116">
        <v>0.14289197848779359</v>
      </c>
      <c r="I71" s="116">
        <v>0</v>
      </c>
      <c r="J71" s="116">
        <v>0</v>
      </c>
      <c r="K71" s="117">
        <v>7340.1670293215702</v>
      </c>
    </row>
    <row r="72" spans="2:11" x14ac:dyDescent="0.3">
      <c r="B72" s="11">
        <v>2039</v>
      </c>
      <c r="C72" s="116">
        <v>0</v>
      </c>
      <c r="D72" s="116">
        <v>6860.1604459792643</v>
      </c>
      <c r="E72" s="116">
        <v>0</v>
      </c>
      <c r="F72" s="116">
        <v>47.690824540535331</v>
      </c>
      <c r="G72" s="116">
        <v>0</v>
      </c>
      <c r="H72" s="116">
        <v>6.208369054847003E-2</v>
      </c>
      <c r="I72" s="116">
        <v>0</v>
      </c>
      <c r="J72" s="116">
        <v>0</v>
      </c>
      <c r="K72" s="117">
        <v>6907.9133542103482</v>
      </c>
    </row>
    <row r="73" spans="2:11" x14ac:dyDescent="0.3">
      <c r="B73" s="10">
        <v>2040</v>
      </c>
      <c r="C73" s="119">
        <v>0</v>
      </c>
      <c r="D73" s="119">
        <v>6490.0601137005151</v>
      </c>
      <c r="E73" s="119">
        <v>0</v>
      </c>
      <c r="F73" s="119">
        <v>38.56726427496239</v>
      </c>
      <c r="G73" s="119">
        <v>0</v>
      </c>
      <c r="H73" s="119">
        <v>3.0932190429925319E-2</v>
      </c>
      <c r="I73" s="119">
        <v>0</v>
      </c>
      <c r="J73" s="119">
        <v>0</v>
      </c>
      <c r="K73" s="120">
        <v>6528.6583101659071</v>
      </c>
    </row>
    <row r="74" spans="2:11" x14ac:dyDescent="0.3">
      <c r="B74" s="12">
        <v>2041</v>
      </c>
      <c r="C74" s="116">
        <v>0</v>
      </c>
      <c r="D74" s="116">
        <v>6164.7570548340973</v>
      </c>
      <c r="E74" s="116">
        <v>0</v>
      </c>
      <c r="F74" s="116">
        <v>31.284048980745581</v>
      </c>
      <c r="G74" s="116">
        <v>0</v>
      </c>
      <c r="H74" s="116">
        <v>2.7751166211745028E-2</v>
      </c>
      <c r="I74" s="116">
        <v>0</v>
      </c>
      <c r="J74" s="116">
        <v>0</v>
      </c>
      <c r="K74" s="117">
        <v>6196.0688549810548</v>
      </c>
    </row>
    <row r="75" spans="2:11" x14ac:dyDescent="0.3">
      <c r="B75" s="10">
        <v>2042</v>
      </c>
      <c r="C75" s="116">
        <v>0</v>
      </c>
      <c r="D75" s="116">
        <v>5882.1430012638757</v>
      </c>
      <c r="E75" s="116">
        <v>0</v>
      </c>
      <c r="F75" s="116">
        <v>24.587759350399299</v>
      </c>
      <c r="G75" s="116">
        <v>0</v>
      </c>
      <c r="H75" s="116">
        <v>2.459683340145586E-2</v>
      </c>
      <c r="I75" s="116">
        <v>0</v>
      </c>
      <c r="J75" s="116">
        <v>0</v>
      </c>
      <c r="K75" s="117">
        <v>5906.755357447676</v>
      </c>
    </row>
    <row r="76" spans="2:11" x14ac:dyDescent="0.3">
      <c r="B76" s="10">
        <v>2043</v>
      </c>
      <c r="C76" s="116">
        <v>0</v>
      </c>
      <c r="D76" s="116">
        <v>5643.2688028052671</v>
      </c>
      <c r="E76" s="116">
        <v>0</v>
      </c>
      <c r="F76" s="116">
        <v>18.634007003709058</v>
      </c>
      <c r="G76" s="116">
        <v>0</v>
      </c>
      <c r="H76" s="116">
        <v>2.151813874430359E-2</v>
      </c>
      <c r="I76" s="116">
        <v>0</v>
      </c>
      <c r="J76" s="116">
        <v>0</v>
      </c>
      <c r="K76" s="117">
        <v>5661.9243279477196</v>
      </c>
    </row>
    <row r="77" spans="2:11" x14ac:dyDescent="0.3">
      <c r="B77" s="10">
        <v>2044</v>
      </c>
      <c r="C77" s="116">
        <v>0</v>
      </c>
      <c r="D77" s="116">
        <v>5442.8245213847385</v>
      </c>
      <c r="E77" s="116">
        <v>0</v>
      </c>
      <c r="F77" s="116">
        <v>14.331604720267009</v>
      </c>
      <c r="G77" s="116">
        <v>0</v>
      </c>
      <c r="H77" s="116">
        <v>1.8446285939915291E-2</v>
      </c>
      <c r="I77" s="116">
        <v>0</v>
      </c>
      <c r="J77" s="116">
        <v>0</v>
      </c>
      <c r="K77" s="117">
        <v>5457.1745723909453</v>
      </c>
    </row>
    <row r="78" spans="2:11" x14ac:dyDescent="0.3">
      <c r="B78" s="10">
        <v>2045</v>
      </c>
      <c r="C78" s="116">
        <v>0</v>
      </c>
      <c r="D78" s="116">
        <v>5268.9941779331848</v>
      </c>
      <c r="E78" s="116">
        <v>0</v>
      </c>
      <c r="F78" s="116">
        <v>10.626316093400179</v>
      </c>
      <c r="G78" s="116">
        <v>0</v>
      </c>
      <c r="H78" s="116">
        <v>1.5398237995658899E-2</v>
      </c>
      <c r="I78" s="116">
        <v>0</v>
      </c>
      <c r="J78" s="116">
        <v>0</v>
      </c>
      <c r="K78" s="117">
        <v>5279.6358922645804</v>
      </c>
    </row>
    <row r="79" spans="2:11" x14ac:dyDescent="0.3">
      <c r="B79" s="10">
        <v>2046</v>
      </c>
      <c r="C79" s="116">
        <v>0</v>
      </c>
      <c r="D79" s="116">
        <v>5114.2708311734987</v>
      </c>
      <c r="E79" s="116">
        <v>0</v>
      </c>
      <c r="F79" s="116">
        <v>7.4604882662835692</v>
      </c>
      <c r="G79" s="116">
        <v>0</v>
      </c>
      <c r="H79" s="116">
        <v>1.2338230849971731E-2</v>
      </c>
      <c r="I79" s="116">
        <v>0</v>
      </c>
      <c r="J79" s="116">
        <v>0</v>
      </c>
      <c r="K79" s="117">
        <v>5121.7436576706332</v>
      </c>
    </row>
    <row r="80" spans="2:11" x14ac:dyDescent="0.3">
      <c r="B80" s="10">
        <v>2047</v>
      </c>
      <c r="C80" s="116">
        <v>0</v>
      </c>
      <c r="D80" s="116">
        <v>4981.2809147633461</v>
      </c>
      <c r="E80" s="116">
        <v>0</v>
      </c>
      <c r="F80" s="116">
        <v>4.8702962880986922</v>
      </c>
      <c r="G80" s="116">
        <v>0</v>
      </c>
      <c r="H80" s="116">
        <v>9.2699564559682885E-3</v>
      </c>
      <c r="I80" s="116">
        <v>0</v>
      </c>
      <c r="J80" s="116">
        <v>0</v>
      </c>
      <c r="K80" s="117">
        <v>4986.1604810079007</v>
      </c>
    </row>
    <row r="81" spans="2:11" x14ac:dyDescent="0.3">
      <c r="B81" s="10">
        <v>2048</v>
      </c>
      <c r="C81" s="116">
        <v>0</v>
      </c>
      <c r="D81" s="116">
        <v>4863.5735589608794</v>
      </c>
      <c r="E81" s="116">
        <v>0</v>
      </c>
      <c r="F81" s="116">
        <v>3.1917119254160151</v>
      </c>
      <c r="G81" s="116">
        <v>0</v>
      </c>
      <c r="H81" s="116">
        <v>6.1994811649781992E-3</v>
      </c>
      <c r="I81" s="116">
        <v>0</v>
      </c>
      <c r="J81" s="116">
        <v>0</v>
      </c>
      <c r="K81" s="117">
        <v>4866.7714703674601</v>
      </c>
    </row>
    <row r="82" spans="2:11" x14ac:dyDescent="0.3">
      <c r="B82" s="11">
        <v>2049</v>
      </c>
      <c r="C82" s="116">
        <v>0</v>
      </c>
      <c r="D82" s="116">
        <v>4752.0525172607422</v>
      </c>
      <c r="E82" s="116">
        <v>0</v>
      </c>
      <c r="F82" s="116">
        <v>1.939432691436398</v>
      </c>
      <c r="G82" s="116">
        <v>0</v>
      </c>
      <c r="H82" s="116">
        <v>3.1090563746081672E-3</v>
      </c>
      <c r="I82" s="116">
        <v>0</v>
      </c>
      <c r="J82" s="116">
        <v>0</v>
      </c>
      <c r="K82" s="117">
        <v>4753.9950590085537</v>
      </c>
    </row>
    <row r="83" spans="2:11" x14ac:dyDescent="0.3">
      <c r="B83" s="10">
        <v>2050</v>
      </c>
      <c r="C83" s="119">
        <v>0</v>
      </c>
      <c r="D83" s="119">
        <v>4648.149637061355</v>
      </c>
      <c r="E83" s="119">
        <v>0</v>
      </c>
      <c r="F83" s="119">
        <v>1.123544332682634</v>
      </c>
      <c r="G83" s="119">
        <v>0</v>
      </c>
      <c r="H83" s="119">
        <v>2.8061859414118492E-3</v>
      </c>
      <c r="I83" s="119">
        <v>0</v>
      </c>
      <c r="J83" s="119">
        <v>0</v>
      </c>
      <c r="K83" s="120">
        <v>4649.2759875799793</v>
      </c>
    </row>
    <row r="84" spans="2:11" x14ac:dyDescent="0.3">
      <c r="B84" s="12">
        <v>2051</v>
      </c>
      <c r="C84" s="116">
        <v>0</v>
      </c>
      <c r="D84" s="116">
        <v>4543.8594079593804</v>
      </c>
      <c r="E84" s="116">
        <v>0</v>
      </c>
      <c r="F84" s="116">
        <v>0.69944315827608627</v>
      </c>
      <c r="G84" s="116">
        <v>0</v>
      </c>
      <c r="H84" s="116">
        <v>2.5005663389425421E-3</v>
      </c>
      <c r="I84" s="116">
        <v>0</v>
      </c>
      <c r="J84" s="116">
        <v>0</v>
      </c>
      <c r="K84" s="117">
        <v>4544.5613516839958</v>
      </c>
    </row>
    <row r="85" spans="2:11" x14ac:dyDescent="0.3">
      <c r="B85" s="10">
        <v>2052</v>
      </c>
      <c r="C85" s="116">
        <v>0</v>
      </c>
      <c r="D85" s="116">
        <v>4447.1100810369326</v>
      </c>
      <c r="E85" s="116">
        <v>0</v>
      </c>
      <c r="F85" s="116">
        <v>0.5108967155652776</v>
      </c>
      <c r="G85" s="116">
        <v>0</v>
      </c>
      <c r="H85" s="116">
        <v>2.193125179396458E-3</v>
      </c>
      <c r="I85" s="116">
        <v>0</v>
      </c>
      <c r="J85" s="116">
        <v>0</v>
      </c>
      <c r="K85" s="117">
        <v>4447.6231708776777</v>
      </c>
    </row>
    <row r="86" spans="2:11" x14ac:dyDescent="0.3">
      <c r="B86" s="10">
        <v>2053</v>
      </c>
      <c r="C86" s="116">
        <v>0</v>
      </c>
      <c r="D86" s="116">
        <v>4362.0541367891155</v>
      </c>
      <c r="E86" s="116">
        <v>0</v>
      </c>
      <c r="F86" s="116">
        <v>0.40271470033298301</v>
      </c>
      <c r="G86" s="116">
        <v>0</v>
      </c>
      <c r="H86" s="116">
        <v>1.8834161894036221E-3</v>
      </c>
      <c r="I86" s="116">
        <v>0</v>
      </c>
      <c r="J86" s="116">
        <v>0</v>
      </c>
      <c r="K86" s="117">
        <v>4362.4587349056392</v>
      </c>
    </row>
    <row r="87" spans="2:11" x14ac:dyDescent="0.3">
      <c r="B87" s="10">
        <v>2054</v>
      </c>
      <c r="C87" s="116">
        <v>0</v>
      </c>
      <c r="D87" s="116">
        <v>4282.001320292743</v>
      </c>
      <c r="E87" s="116">
        <v>0</v>
      </c>
      <c r="F87" s="116">
        <v>0.30610917579260688</v>
      </c>
      <c r="G87" s="116">
        <v>0</v>
      </c>
      <c r="H87" s="116">
        <v>1.57169386433224E-3</v>
      </c>
      <c r="I87" s="116">
        <v>0</v>
      </c>
      <c r="J87" s="116">
        <v>0</v>
      </c>
      <c r="K87" s="117">
        <v>4282.3090011624008</v>
      </c>
    </row>
    <row r="88" spans="2:11" x14ac:dyDescent="0.3">
      <c r="B88" s="10">
        <v>2055</v>
      </c>
      <c r="C88" s="116">
        <v>0</v>
      </c>
      <c r="D88" s="116">
        <v>4208.8993259594145</v>
      </c>
      <c r="E88" s="116">
        <v>0</v>
      </c>
      <c r="F88" s="116">
        <v>0.24785112418003191</v>
      </c>
      <c r="G88" s="116">
        <v>0</v>
      </c>
      <c r="H88" s="116">
        <v>3.9323908161359211E-4</v>
      </c>
      <c r="I88" s="116">
        <v>0</v>
      </c>
      <c r="J88" s="116">
        <v>0</v>
      </c>
      <c r="K88" s="117">
        <v>4209.1475703226761</v>
      </c>
    </row>
    <row r="89" spans="2:11" x14ac:dyDescent="0.3">
      <c r="B89" s="10">
        <v>2056</v>
      </c>
      <c r="C89" s="116">
        <v>0</v>
      </c>
      <c r="D89" s="116">
        <v>4139.9727396662711</v>
      </c>
      <c r="E89" s="116">
        <v>0</v>
      </c>
      <c r="F89" s="116">
        <v>0.19599255154276859</v>
      </c>
      <c r="G89" s="116">
        <v>0</v>
      </c>
      <c r="H89" s="116">
        <v>3.9348594917587028E-4</v>
      </c>
      <c r="I89" s="116">
        <v>0</v>
      </c>
      <c r="J89" s="116">
        <v>0</v>
      </c>
      <c r="K89" s="117">
        <v>4140.1691257037637</v>
      </c>
    </row>
    <row r="90" spans="2:11" x14ac:dyDescent="0.3">
      <c r="B90" s="10">
        <v>2057</v>
      </c>
      <c r="C90" s="116">
        <v>0</v>
      </c>
      <c r="D90" s="116">
        <v>4081.6083527435921</v>
      </c>
      <c r="E90" s="116">
        <v>0</v>
      </c>
      <c r="F90" s="116">
        <v>0.15153749053700469</v>
      </c>
      <c r="G90" s="116">
        <v>0</v>
      </c>
      <c r="H90" s="116">
        <v>3.9359959056874149E-4</v>
      </c>
      <c r="I90" s="116">
        <v>0</v>
      </c>
      <c r="J90" s="116">
        <v>0</v>
      </c>
      <c r="K90" s="117">
        <v>4081.7602838337189</v>
      </c>
    </row>
    <row r="91" spans="2:11" x14ac:dyDescent="0.3">
      <c r="B91" s="10">
        <v>2058</v>
      </c>
      <c r="C91" s="116">
        <v>0</v>
      </c>
      <c r="D91" s="116">
        <v>4023.171089242036</v>
      </c>
      <c r="E91" s="116">
        <v>0</v>
      </c>
      <c r="F91" s="116">
        <v>0.11289801515446909</v>
      </c>
      <c r="G91" s="116">
        <v>0</v>
      </c>
      <c r="H91" s="116">
        <v>3.9338112232690251E-4</v>
      </c>
      <c r="I91" s="116">
        <v>0</v>
      </c>
      <c r="J91" s="116">
        <v>0</v>
      </c>
      <c r="K91" s="117">
        <v>4023.284380638313</v>
      </c>
    </row>
    <row r="92" spans="2:11" x14ac:dyDescent="0.3">
      <c r="B92" s="10">
        <v>2059</v>
      </c>
      <c r="C92" s="116">
        <v>0</v>
      </c>
      <c r="D92" s="116">
        <v>3960.434710118981</v>
      </c>
      <c r="E92" s="116">
        <v>0</v>
      </c>
      <c r="F92" s="116">
        <v>8.2214033776705428E-2</v>
      </c>
      <c r="G92" s="116">
        <v>0</v>
      </c>
      <c r="H92" s="116">
        <v>3.932022035919547E-4</v>
      </c>
      <c r="I92" s="116">
        <v>0</v>
      </c>
      <c r="J92" s="116">
        <v>0</v>
      </c>
      <c r="K92" s="117">
        <v>3960.517317354962</v>
      </c>
    </row>
    <row r="93" spans="2:11" x14ac:dyDescent="0.3">
      <c r="B93" s="10">
        <v>2060</v>
      </c>
      <c r="C93" s="122">
        <v>0</v>
      </c>
      <c r="D93" s="122">
        <v>3898.4598154114551</v>
      </c>
      <c r="E93" s="122">
        <v>0</v>
      </c>
      <c r="F93" s="122">
        <v>5.943476707710095E-2</v>
      </c>
      <c r="G93" s="122">
        <v>0</v>
      </c>
      <c r="H93" s="122">
        <v>3.928596144035562E-4</v>
      </c>
      <c r="I93" s="122">
        <v>0</v>
      </c>
      <c r="J93" s="122">
        <v>0</v>
      </c>
      <c r="K93" s="123">
        <v>3898.519643038147</v>
      </c>
    </row>
    <row r="94" spans="2:11" s="184" customFormat="1" x14ac:dyDescent="0.3">
      <c r="B94" s="212"/>
      <c r="C94" s="213"/>
      <c r="D94" s="213"/>
      <c r="E94" s="213"/>
      <c r="F94" s="213"/>
      <c r="G94" s="213"/>
      <c r="H94" s="213"/>
      <c r="I94" s="213"/>
      <c r="J94" s="213"/>
      <c r="K94" s="213"/>
    </row>
    <row r="95" spans="2:11" ht="20.399999999999999" x14ac:dyDescent="0.45">
      <c r="B95" s="25" t="s">
        <v>42</v>
      </c>
      <c r="C95" s="25"/>
    </row>
    <row r="96" spans="2:11" ht="18" x14ac:dyDescent="0.35">
      <c r="B96" s="24" t="s">
        <v>12</v>
      </c>
      <c r="C96" s="24"/>
    </row>
    <row r="97" spans="2:5" x14ac:dyDescent="0.3">
      <c r="B97" s="10" t="s">
        <v>2</v>
      </c>
      <c r="C97" s="10" t="s">
        <v>10</v>
      </c>
      <c r="D97" s="10" t="s">
        <v>5</v>
      </c>
      <c r="E97" s="10" t="s">
        <v>29</v>
      </c>
    </row>
    <row r="98" spans="2:5" x14ac:dyDescent="0.3">
      <c r="B98" s="10">
        <v>2022</v>
      </c>
      <c r="C98" s="113">
        <v>175.96016041580731</v>
      </c>
      <c r="D98" s="113">
        <v>0</v>
      </c>
      <c r="E98" s="114">
        <v>175.96016041580731</v>
      </c>
    </row>
    <row r="99" spans="2:5" x14ac:dyDescent="0.3">
      <c r="B99" s="10">
        <v>2023</v>
      </c>
      <c r="C99" s="116">
        <v>173.43434631664391</v>
      </c>
      <c r="D99" s="116">
        <v>0</v>
      </c>
      <c r="E99" s="117">
        <v>173.43434631664391</v>
      </c>
    </row>
    <row r="100" spans="2:5" x14ac:dyDescent="0.3">
      <c r="B100" s="10">
        <v>2024</v>
      </c>
      <c r="C100" s="116">
        <v>170.95787169751</v>
      </c>
      <c r="D100" s="116">
        <v>0</v>
      </c>
      <c r="E100" s="117">
        <v>170.95787169751</v>
      </c>
    </row>
    <row r="101" spans="2:5" x14ac:dyDescent="0.3">
      <c r="B101" s="10">
        <v>2025</v>
      </c>
      <c r="C101" s="116">
        <v>168.0353644815487</v>
      </c>
      <c r="D101" s="116">
        <v>0</v>
      </c>
      <c r="E101" s="117">
        <v>168.0353644815487</v>
      </c>
    </row>
    <row r="102" spans="2:5" x14ac:dyDescent="0.3">
      <c r="B102" s="10">
        <v>2026</v>
      </c>
      <c r="C102" s="116">
        <v>164.58276836856689</v>
      </c>
      <c r="D102" s="116">
        <v>0</v>
      </c>
      <c r="E102" s="117">
        <v>164.58276836856689</v>
      </c>
    </row>
    <row r="103" spans="2:5" x14ac:dyDescent="0.3">
      <c r="B103" s="10">
        <v>2027</v>
      </c>
      <c r="C103" s="116">
        <v>160.39831490540701</v>
      </c>
      <c r="D103" s="116">
        <v>0</v>
      </c>
      <c r="E103" s="117">
        <v>160.39831490540701</v>
      </c>
    </row>
    <row r="104" spans="2:5" x14ac:dyDescent="0.3">
      <c r="B104" s="10">
        <v>2028</v>
      </c>
      <c r="C104" s="116">
        <v>155.31155803051359</v>
      </c>
      <c r="D104" s="116">
        <v>0</v>
      </c>
      <c r="E104" s="117">
        <v>155.31155803051359</v>
      </c>
    </row>
    <row r="105" spans="2:5" x14ac:dyDescent="0.3">
      <c r="B105" s="11">
        <v>2029</v>
      </c>
      <c r="C105" s="116">
        <v>150.3786345505753</v>
      </c>
      <c r="D105" s="116">
        <v>0</v>
      </c>
      <c r="E105" s="117">
        <v>150.3786345505753</v>
      </c>
    </row>
    <row r="106" spans="2:5" x14ac:dyDescent="0.3">
      <c r="B106" s="10">
        <v>2030</v>
      </c>
      <c r="C106" s="119">
        <v>144.94970931134719</v>
      </c>
      <c r="D106" s="119">
        <v>0</v>
      </c>
      <c r="E106" s="120">
        <v>144.94970931134719</v>
      </c>
    </row>
    <row r="107" spans="2:5" x14ac:dyDescent="0.3">
      <c r="B107" s="12">
        <v>2031</v>
      </c>
      <c r="C107" s="116">
        <v>139.10250121701051</v>
      </c>
      <c r="D107" s="116">
        <v>0</v>
      </c>
      <c r="E107" s="117">
        <v>139.10250121701051</v>
      </c>
    </row>
    <row r="108" spans="2:5" x14ac:dyDescent="0.3">
      <c r="B108" s="10">
        <v>2032</v>
      </c>
      <c r="C108" s="116">
        <v>132.93214477809931</v>
      </c>
      <c r="D108" s="116">
        <v>0</v>
      </c>
      <c r="E108" s="117">
        <v>132.93214477809931</v>
      </c>
    </row>
    <row r="109" spans="2:5" x14ac:dyDescent="0.3">
      <c r="B109" s="10">
        <v>2033</v>
      </c>
      <c r="C109" s="116">
        <v>126.49782523284949</v>
      </c>
      <c r="D109" s="116">
        <v>0</v>
      </c>
      <c r="E109" s="117">
        <v>126.49782523284949</v>
      </c>
    </row>
    <row r="110" spans="2:5" x14ac:dyDescent="0.3">
      <c r="B110" s="10">
        <v>2034</v>
      </c>
      <c r="C110" s="116">
        <v>119.9249791586947</v>
      </c>
      <c r="D110" s="116">
        <v>0</v>
      </c>
      <c r="E110" s="117">
        <v>119.9249791586947</v>
      </c>
    </row>
    <row r="111" spans="2:5" x14ac:dyDescent="0.3">
      <c r="B111" s="10">
        <v>2035</v>
      </c>
      <c r="C111" s="116">
        <v>113.2674981532346</v>
      </c>
      <c r="D111" s="116">
        <v>0</v>
      </c>
      <c r="E111" s="117">
        <v>113.2674981532346</v>
      </c>
    </row>
    <row r="112" spans="2:5" x14ac:dyDescent="0.3">
      <c r="B112" s="10">
        <v>2036</v>
      </c>
      <c r="C112" s="116">
        <v>106.6450169465508</v>
      </c>
      <c r="D112" s="116">
        <v>0</v>
      </c>
      <c r="E112" s="117">
        <v>106.6450169465508</v>
      </c>
    </row>
    <row r="113" spans="2:5" x14ac:dyDescent="0.3">
      <c r="B113" s="10">
        <v>2037</v>
      </c>
      <c r="C113" s="116">
        <v>100.0988707996005</v>
      </c>
      <c r="D113" s="116">
        <v>0</v>
      </c>
      <c r="E113" s="117">
        <v>100.0988707996005</v>
      </c>
    </row>
    <row r="114" spans="2:5" x14ac:dyDescent="0.3">
      <c r="B114" s="10">
        <v>2038</v>
      </c>
      <c r="C114" s="116">
        <v>93.709467586615347</v>
      </c>
      <c r="D114" s="116">
        <v>0</v>
      </c>
      <c r="E114" s="117">
        <v>93.709467586615347</v>
      </c>
    </row>
    <row r="115" spans="2:5" x14ac:dyDescent="0.3">
      <c r="B115" s="11">
        <v>2039</v>
      </c>
      <c r="C115" s="116">
        <v>87.664986478897418</v>
      </c>
      <c r="D115" s="116">
        <v>0</v>
      </c>
      <c r="E115" s="117">
        <v>87.664986478897418</v>
      </c>
    </row>
    <row r="116" spans="2:5" x14ac:dyDescent="0.3">
      <c r="B116" s="10">
        <v>2040</v>
      </c>
      <c r="C116" s="119">
        <v>81.897552050895129</v>
      </c>
      <c r="D116" s="119">
        <v>0</v>
      </c>
      <c r="E116" s="120">
        <v>81.897552050895129</v>
      </c>
    </row>
    <row r="117" spans="2:5" x14ac:dyDescent="0.3">
      <c r="B117" s="12">
        <v>2041</v>
      </c>
      <c r="C117" s="116">
        <v>76.450096843193748</v>
      </c>
      <c r="D117" s="116">
        <v>0</v>
      </c>
      <c r="E117" s="117">
        <v>76.450096843193748</v>
      </c>
    </row>
    <row r="118" spans="2:5" x14ac:dyDescent="0.3">
      <c r="B118" s="10">
        <v>2042</v>
      </c>
      <c r="C118" s="116">
        <v>71.344049590655445</v>
      </c>
      <c r="D118" s="116">
        <v>0</v>
      </c>
      <c r="E118" s="117">
        <v>71.344049590655445</v>
      </c>
    </row>
    <row r="119" spans="2:5" x14ac:dyDescent="0.3">
      <c r="B119" s="10">
        <v>2043</v>
      </c>
      <c r="C119" s="116">
        <v>66.550406507475529</v>
      </c>
      <c r="D119" s="116">
        <v>0</v>
      </c>
      <c r="E119" s="117">
        <v>66.550406507475529</v>
      </c>
    </row>
    <row r="120" spans="2:5" x14ac:dyDescent="0.3">
      <c r="B120" s="10">
        <v>2044</v>
      </c>
      <c r="C120" s="116">
        <v>62.046022427798299</v>
      </c>
      <c r="D120" s="116">
        <v>0</v>
      </c>
      <c r="E120" s="117">
        <v>62.046022427798299</v>
      </c>
    </row>
    <row r="121" spans="2:5" x14ac:dyDescent="0.3">
      <c r="B121" s="10">
        <v>2045</v>
      </c>
      <c r="C121" s="116">
        <v>57.812169811484416</v>
      </c>
      <c r="D121" s="116">
        <v>0</v>
      </c>
      <c r="E121" s="117">
        <v>57.812169811484416</v>
      </c>
    </row>
    <row r="122" spans="2:5" x14ac:dyDescent="0.3">
      <c r="B122" s="10">
        <v>2046</v>
      </c>
      <c r="C122" s="116">
        <v>53.826100906062997</v>
      </c>
      <c r="D122" s="116">
        <v>0</v>
      </c>
      <c r="E122" s="117">
        <v>53.826100906062997</v>
      </c>
    </row>
    <row r="123" spans="2:5" x14ac:dyDescent="0.3">
      <c r="B123" s="10">
        <v>2047</v>
      </c>
      <c r="C123" s="116">
        <v>50.078394772263842</v>
      </c>
      <c r="D123" s="116">
        <v>0</v>
      </c>
      <c r="E123" s="117">
        <v>50.078394772263842</v>
      </c>
    </row>
    <row r="124" spans="2:5" x14ac:dyDescent="0.3">
      <c r="B124" s="10">
        <v>2048</v>
      </c>
      <c r="C124" s="116">
        <v>46.542191200368272</v>
      </c>
      <c r="D124" s="116">
        <v>0</v>
      </c>
      <c r="E124" s="117">
        <v>46.542191200368272</v>
      </c>
    </row>
    <row r="125" spans="2:5" x14ac:dyDescent="0.3">
      <c r="B125" s="11">
        <v>2049</v>
      </c>
      <c r="C125" s="116">
        <v>43.198991888566667</v>
      </c>
      <c r="D125" s="116">
        <v>0</v>
      </c>
      <c r="E125" s="117">
        <v>43.198991888566667</v>
      </c>
    </row>
    <row r="126" spans="2:5" x14ac:dyDescent="0.3">
      <c r="B126" s="10">
        <v>2050</v>
      </c>
      <c r="C126" s="119">
        <v>40.054483138111628</v>
      </c>
      <c r="D126" s="119">
        <v>0</v>
      </c>
      <c r="E126" s="120">
        <v>40.054483138111628</v>
      </c>
    </row>
    <row r="127" spans="2:5" x14ac:dyDescent="0.3">
      <c r="B127" s="12">
        <v>2051</v>
      </c>
      <c r="C127" s="116">
        <v>37.091425849603219</v>
      </c>
      <c r="D127" s="116">
        <v>0</v>
      </c>
      <c r="E127" s="117">
        <v>37.091425849603219</v>
      </c>
    </row>
    <row r="128" spans="2:5" x14ac:dyDescent="0.3">
      <c r="B128" s="10">
        <v>2052</v>
      </c>
      <c r="C128" s="116">
        <v>34.291045926742939</v>
      </c>
      <c r="D128" s="116">
        <v>0</v>
      </c>
      <c r="E128" s="117">
        <v>34.291045926742939</v>
      </c>
    </row>
    <row r="129" spans="2:11" x14ac:dyDescent="0.3">
      <c r="B129" s="10">
        <v>2053</v>
      </c>
      <c r="C129" s="116">
        <v>31.6356438319775</v>
      </c>
      <c r="D129" s="116">
        <v>0</v>
      </c>
      <c r="E129" s="117">
        <v>31.6356438319775</v>
      </c>
    </row>
    <row r="130" spans="2:11" x14ac:dyDescent="0.3">
      <c r="B130" s="10">
        <v>2054</v>
      </c>
      <c r="C130" s="116">
        <v>29.127742568177769</v>
      </c>
      <c r="D130" s="116">
        <v>0</v>
      </c>
      <c r="E130" s="117">
        <v>29.127742568177769</v>
      </c>
    </row>
    <row r="131" spans="2:11" x14ac:dyDescent="0.3">
      <c r="B131" s="10">
        <v>2055</v>
      </c>
      <c r="C131" s="116">
        <v>26.754018955329741</v>
      </c>
      <c r="D131" s="116">
        <v>0</v>
      </c>
      <c r="E131" s="117">
        <v>26.754018955329741</v>
      </c>
    </row>
    <row r="132" spans="2:11" x14ac:dyDescent="0.3">
      <c r="B132" s="10">
        <v>2056</v>
      </c>
      <c r="C132" s="116">
        <v>24.48897128977233</v>
      </c>
      <c r="D132" s="116">
        <v>0</v>
      </c>
      <c r="E132" s="117">
        <v>24.48897128977233</v>
      </c>
    </row>
    <row r="133" spans="2:11" x14ac:dyDescent="0.3">
      <c r="B133" s="10">
        <v>2057</v>
      </c>
      <c r="C133" s="116">
        <v>22.31334846663518</v>
      </c>
      <c r="D133" s="116">
        <v>0</v>
      </c>
      <c r="E133" s="117">
        <v>22.31334846663518</v>
      </c>
    </row>
    <row r="134" spans="2:11" x14ac:dyDescent="0.3">
      <c r="B134" s="10">
        <v>2058</v>
      </c>
      <c r="C134" s="116">
        <v>20.23952999815798</v>
      </c>
      <c r="D134" s="116">
        <v>0</v>
      </c>
      <c r="E134" s="117">
        <v>20.23952999815798</v>
      </c>
    </row>
    <row r="135" spans="2:11" x14ac:dyDescent="0.3">
      <c r="B135" s="10">
        <v>2059</v>
      </c>
      <c r="C135" s="116">
        <v>18.251185981666239</v>
      </c>
      <c r="D135" s="116">
        <v>0</v>
      </c>
      <c r="E135" s="117">
        <v>18.251185981666239</v>
      </c>
    </row>
    <row r="136" spans="2:11" x14ac:dyDescent="0.3">
      <c r="B136" s="10">
        <v>2060</v>
      </c>
      <c r="C136" s="122">
        <v>16.440679523567049</v>
      </c>
      <c r="D136" s="122">
        <v>0</v>
      </c>
      <c r="E136" s="123">
        <v>16.440679523567049</v>
      </c>
    </row>
    <row r="137" spans="2:11" s="184" customFormat="1" x14ac:dyDescent="0.3">
      <c r="B137" s="212"/>
      <c r="C137" s="213"/>
      <c r="D137" s="213"/>
      <c r="E137" s="213"/>
      <c r="F137" s="213"/>
      <c r="G137" s="213"/>
      <c r="H137" s="213"/>
      <c r="I137" s="213"/>
      <c r="J137" s="213"/>
      <c r="K137" s="213"/>
    </row>
    <row r="138" spans="2:11" ht="20.399999999999999" x14ac:dyDescent="0.45">
      <c r="B138" s="25" t="s">
        <v>42</v>
      </c>
      <c r="C138" s="25"/>
    </row>
    <row r="139" spans="2:11" ht="18" x14ac:dyDescent="0.35">
      <c r="B139" s="24" t="s">
        <v>13</v>
      </c>
      <c r="C139" s="24"/>
    </row>
    <row r="140" spans="2:11" x14ac:dyDescent="0.3">
      <c r="B140" s="1" t="s">
        <v>2</v>
      </c>
      <c r="C140" s="1" t="s">
        <v>10</v>
      </c>
      <c r="D140" s="1" t="s">
        <v>5</v>
      </c>
      <c r="E140" s="1" t="s">
        <v>29</v>
      </c>
    </row>
    <row r="141" spans="2:11" x14ac:dyDescent="0.3">
      <c r="B141" s="1">
        <v>2022</v>
      </c>
      <c r="C141" s="113">
        <v>1682.095114465734</v>
      </c>
      <c r="D141" s="113">
        <v>0</v>
      </c>
      <c r="E141" s="114">
        <v>1682.095114465734</v>
      </c>
    </row>
    <row r="142" spans="2:11" x14ac:dyDescent="0.3">
      <c r="B142" s="1">
        <v>2023</v>
      </c>
      <c r="C142" s="116">
        <v>1636.5783662148381</v>
      </c>
      <c r="D142" s="116">
        <v>0</v>
      </c>
      <c r="E142" s="117">
        <v>1636.5783662148381</v>
      </c>
    </row>
    <row r="143" spans="2:11" x14ac:dyDescent="0.3">
      <c r="B143" s="1">
        <v>2024</v>
      </c>
      <c r="C143" s="116">
        <v>1593.7875266087201</v>
      </c>
      <c r="D143" s="116">
        <v>0</v>
      </c>
      <c r="E143" s="117">
        <v>1593.7875266087201</v>
      </c>
    </row>
    <row r="144" spans="2:11" x14ac:dyDescent="0.3">
      <c r="B144" s="1">
        <v>2025</v>
      </c>
      <c r="C144" s="116">
        <v>1553.531914262692</v>
      </c>
      <c r="D144" s="116">
        <v>0</v>
      </c>
      <c r="E144" s="117">
        <v>1553.531914262692</v>
      </c>
    </row>
    <row r="145" spans="2:5" x14ac:dyDescent="0.3">
      <c r="B145" s="1">
        <v>2026</v>
      </c>
      <c r="C145" s="116">
        <v>1514.2720587488991</v>
      </c>
      <c r="D145" s="116">
        <v>0</v>
      </c>
      <c r="E145" s="117">
        <v>1514.2720587488991</v>
      </c>
    </row>
    <row r="146" spans="2:5" x14ac:dyDescent="0.3">
      <c r="B146" s="1">
        <v>2027</v>
      </c>
      <c r="C146" s="116">
        <v>1474.3799210296479</v>
      </c>
      <c r="D146" s="116">
        <v>0</v>
      </c>
      <c r="E146" s="117">
        <v>1474.3799210296479</v>
      </c>
    </row>
    <row r="147" spans="2:5" x14ac:dyDescent="0.3">
      <c r="B147" s="1">
        <v>2028</v>
      </c>
      <c r="C147" s="116">
        <v>1432.397168872109</v>
      </c>
      <c r="D147" s="116">
        <v>0</v>
      </c>
      <c r="E147" s="117">
        <v>1432.397168872109</v>
      </c>
    </row>
    <row r="148" spans="2:5" x14ac:dyDescent="0.3">
      <c r="B148" s="1">
        <v>2029</v>
      </c>
      <c r="C148" s="116">
        <v>1398.4893270996799</v>
      </c>
      <c r="D148" s="116">
        <v>0</v>
      </c>
      <c r="E148" s="117">
        <v>1398.4893270996799</v>
      </c>
    </row>
    <row r="149" spans="2:5" x14ac:dyDescent="0.3">
      <c r="B149" s="1">
        <v>2030</v>
      </c>
      <c r="C149" s="119">
        <v>1366.742208442186</v>
      </c>
      <c r="D149" s="119">
        <v>0</v>
      </c>
      <c r="E149" s="120">
        <v>1366.742208442186</v>
      </c>
    </row>
    <row r="150" spans="2:5" x14ac:dyDescent="0.3">
      <c r="B150" s="1">
        <v>2031</v>
      </c>
      <c r="C150" s="116">
        <v>1336.937477571709</v>
      </c>
      <c r="D150" s="116">
        <v>0</v>
      </c>
      <c r="E150" s="117">
        <v>1336.937477571709</v>
      </c>
    </row>
    <row r="151" spans="2:5" x14ac:dyDescent="0.3">
      <c r="B151" s="1">
        <v>2032</v>
      </c>
      <c r="C151" s="116">
        <v>1308.885259361394</v>
      </c>
      <c r="D151" s="116">
        <v>0</v>
      </c>
      <c r="E151" s="117">
        <v>1308.885259361394</v>
      </c>
    </row>
    <row r="152" spans="2:5" x14ac:dyDescent="0.3">
      <c r="B152" s="1">
        <v>2033</v>
      </c>
      <c r="C152" s="116">
        <v>1281.897859177591</v>
      </c>
      <c r="D152" s="116">
        <v>0</v>
      </c>
      <c r="E152" s="117">
        <v>1281.897859177591</v>
      </c>
    </row>
    <row r="153" spans="2:5" x14ac:dyDescent="0.3">
      <c r="B153" s="1">
        <v>2034</v>
      </c>
      <c r="C153" s="116">
        <v>1255.6533531365351</v>
      </c>
      <c r="D153" s="116">
        <v>0</v>
      </c>
      <c r="E153" s="117">
        <v>1255.6533531365351</v>
      </c>
    </row>
    <row r="154" spans="2:5" x14ac:dyDescent="0.3">
      <c r="B154" s="1">
        <v>2035</v>
      </c>
      <c r="C154" s="116">
        <v>1229.522534758865</v>
      </c>
      <c r="D154" s="116">
        <v>0</v>
      </c>
      <c r="E154" s="117">
        <v>1229.522534758865</v>
      </c>
    </row>
    <row r="155" spans="2:5" x14ac:dyDescent="0.3">
      <c r="B155" s="1">
        <v>2036</v>
      </c>
      <c r="C155" s="116">
        <v>1202.8859927857659</v>
      </c>
      <c r="D155" s="116">
        <v>0</v>
      </c>
      <c r="E155" s="117">
        <v>1202.8859927857659</v>
      </c>
    </row>
    <row r="156" spans="2:5" x14ac:dyDescent="0.3">
      <c r="B156" s="1">
        <v>2037</v>
      </c>
      <c r="C156" s="116">
        <v>1174.8265936949399</v>
      </c>
      <c r="D156" s="116">
        <v>0</v>
      </c>
      <c r="E156" s="117">
        <v>1174.8265936949399</v>
      </c>
    </row>
    <row r="157" spans="2:5" x14ac:dyDescent="0.3">
      <c r="B157" s="1">
        <v>2038</v>
      </c>
      <c r="C157" s="116">
        <v>1144.3452273165119</v>
      </c>
      <c r="D157" s="116">
        <v>0</v>
      </c>
      <c r="E157" s="117">
        <v>1144.3452273165119</v>
      </c>
    </row>
    <row r="158" spans="2:5" x14ac:dyDescent="0.3">
      <c r="B158" s="1">
        <v>2039</v>
      </c>
      <c r="C158" s="116">
        <v>1112.9921178317979</v>
      </c>
      <c r="D158" s="116">
        <v>0</v>
      </c>
      <c r="E158" s="117">
        <v>1112.9921178317979</v>
      </c>
    </row>
    <row r="159" spans="2:5" x14ac:dyDescent="0.3">
      <c r="B159" s="1">
        <v>2040</v>
      </c>
      <c r="C159" s="119">
        <v>1078.8256228491721</v>
      </c>
      <c r="D159" s="119">
        <v>0</v>
      </c>
      <c r="E159" s="120">
        <v>1078.8256228491721</v>
      </c>
    </row>
    <row r="160" spans="2:5" x14ac:dyDescent="0.3">
      <c r="B160" s="1">
        <v>2041</v>
      </c>
      <c r="C160" s="116">
        <v>1042.315074057185</v>
      </c>
      <c r="D160" s="116">
        <v>0</v>
      </c>
      <c r="E160" s="117">
        <v>1042.315074057185</v>
      </c>
    </row>
    <row r="161" spans="2:5" x14ac:dyDescent="0.3">
      <c r="B161" s="1">
        <v>2042</v>
      </c>
      <c r="C161" s="116">
        <v>1003.8538157091471</v>
      </c>
      <c r="D161" s="116">
        <v>0</v>
      </c>
      <c r="E161" s="117">
        <v>1003.8538157091471</v>
      </c>
    </row>
    <row r="162" spans="2:5" x14ac:dyDescent="0.3">
      <c r="B162" s="1">
        <v>2043</v>
      </c>
      <c r="C162" s="116">
        <v>964.19532634633129</v>
      </c>
      <c r="D162" s="116">
        <v>0</v>
      </c>
      <c r="E162" s="117">
        <v>964.19532634633129</v>
      </c>
    </row>
    <row r="163" spans="2:5" x14ac:dyDescent="0.3">
      <c r="B163" s="1">
        <v>2044</v>
      </c>
      <c r="C163" s="116">
        <v>923.72157046089217</v>
      </c>
      <c r="D163" s="116">
        <v>0</v>
      </c>
      <c r="E163" s="117">
        <v>923.72157046089217</v>
      </c>
    </row>
    <row r="164" spans="2:5" x14ac:dyDescent="0.3">
      <c r="B164" s="1">
        <v>2045</v>
      </c>
      <c r="C164" s="116">
        <v>882.84372370745893</v>
      </c>
      <c r="D164" s="116">
        <v>0</v>
      </c>
      <c r="E164" s="117">
        <v>882.84372370745893</v>
      </c>
    </row>
    <row r="165" spans="2:5" x14ac:dyDescent="0.3">
      <c r="B165" s="1">
        <v>2046</v>
      </c>
      <c r="C165" s="116">
        <v>842.49890067088597</v>
      </c>
      <c r="D165" s="116">
        <v>0</v>
      </c>
      <c r="E165" s="117">
        <v>842.49890067088597</v>
      </c>
    </row>
    <row r="166" spans="2:5" x14ac:dyDescent="0.3">
      <c r="B166" s="1">
        <v>2047</v>
      </c>
      <c r="C166" s="116">
        <v>803.32496488146444</v>
      </c>
      <c r="D166" s="116">
        <v>0</v>
      </c>
      <c r="E166" s="117">
        <v>803.32496488146444</v>
      </c>
    </row>
    <row r="167" spans="2:5" x14ac:dyDescent="0.3">
      <c r="B167" s="1">
        <v>2048</v>
      </c>
      <c r="C167" s="116">
        <v>765.70642357962606</v>
      </c>
      <c r="D167" s="116">
        <v>0</v>
      </c>
      <c r="E167" s="117">
        <v>765.70642357962606</v>
      </c>
    </row>
    <row r="168" spans="2:5" x14ac:dyDescent="0.3">
      <c r="B168" s="1">
        <v>2049</v>
      </c>
      <c r="C168" s="116">
        <v>729.67500123990669</v>
      </c>
      <c r="D168" s="116">
        <v>0</v>
      </c>
      <c r="E168" s="117">
        <v>729.67500123990669</v>
      </c>
    </row>
    <row r="169" spans="2:5" x14ac:dyDescent="0.3">
      <c r="B169" s="1">
        <v>2050</v>
      </c>
      <c r="C169" s="119">
        <v>695.17960238404851</v>
      </c>
      <c r="D169" s="119">
        <v>0</v>
      </c>
      <c r="E169" s="120">
        <v>695.17960238404851</v>
      </c>
    </row>
    <row r="170" spans="2:5" x14ac:dyDescent="0.3">
      <c r="B170" s="1">
        <v>2051</v>
      </c>
      <c r="C170" s="116">
        <v>661.97537777265006</v>
      </c>
      <c r="D170" s="116">
        <v>0</v>
      </c>
      <c r="E170" s="117">
        <v>661.97537777265006</v>
      </c>
    </row>
    <row r="171" spans="2:5" x14ac:dyDescent="0.3">
      <c r="B171" s="1">
        <v>2052</v>
      </c>
      <c r="C171" s="116">
        <v>630.28388379100966</v>
      </c>
      <c r="D171" s="116">
        <v>0</v>
      </c>
      <c r="E171" s="117">
        <v>630.28388379100966</v>
      </c>
    </row>
    <row r="172" spans="2:5" x14ac:dyDescent="0.3">
      <c r="B172" s="1">
        <v>2053</v>
      </c>
      <c r="C172" s="116">
        <v>600.07903425852248</v>
      </c>
      <c r="D172" s="116">
        <v>0</v>
      </c>
      <c r="E172" s="117">
        <v>600.07903425852248</v>
      </c>
    </row>
    <row r="173" spans="2:5" x14ac:dyDescent="0.3">
      <c r="B173" s="1">
        <v>2054</v>
      </c>
      <c r="C173" s="116">
        <v>571.45068968738656</v>
      </c>
      <c r="D173" s="116">
        <v>0</v>
      </c>
      <c r="E173" s="117">
        <v>571.45068968738656</v>
      </c>
    </row>
    <row r="174" spans="2:5" x14ac:dyDescent="0.3">
      <c r="B174" s="1">
        <v>2055</v>
      </c>
      <c r="C174" s="116">
        <v>544.40953037416432</v>
      </c>
      <c r="D174" s="116">
        <v>0</v>
      </c>
      <c r="E174" s="117">
        <v>544.40953037416432</v>
      </c>
    </row>
    <row r="175" spans="2:5" x14ac:dyDescent="0.3">
      <c r="B175" s="1">
        <v>2056</v>
      </c>
      <c r="C175" s="116">
        <v>518.83632550224013</v>
      </c>
      <c r="D175" s="116">
        <v>0</v>
      </c>
      <c r="E175" s="117">
        <v>518.83632550224013</v>
      </c>
    </row>
    <row r="176" spans="2:5" x14ac:dyDescent="0.3">
      <c r="B176" s="1">
        <v>2057</v>
      </c>
      <c r="C176" s="116">
        <v>494.83028582332719</v>
      </c>
      <c r="D176" s="116">
        <v>0</v>
      </c>
      <c r="E176" s="117">
        <v>494.83028582332719</v>
      </c>
    </row>
    <row r="177" spans="2:11" x14ac:dyDescent="0.3">
      <c r="B177" s="1">
        <v>2058</v>
      </c>
      <c r="C177" s="116">
        <v>472.27851395080972</v>
      </c>
      <c r="D177" s="116">
        <v>0</v>
      </c>
      <c r="E177" s="117">
        <v>472.27851395080972</v>
      </c>
    </row>
    <row r="178" spans="2:11" x14ac:dyDescent="0.3">
      <c r="B178" s="1">
        <v>2059</v>
      </c>
      <c r="C178" s="116">
        <v>451.06634729165432</v>
      </c>
      <c r="D178" s="116">
        <v>0</v>
      </c>
      <c r="E178" s="117">
        <v>451.06634729165432</v>
      </c>
    </row>
    <row r="179" spans="2:11" x14ac:dyDescent="0.3">
      <c r="B179" s="1">
        <v>2060</v>
      </c>
      <c r="C179" s="122">
        <v>430.90639042943542</v>
      </c>
      <c r="D179" s="122">
        <v>0</v>
      </c>
      <c r="E179" s="123">
        <v>430.90639042943542</v>
      </c>
    </row>
    <row r="180" spans="2:11" s="184" customFormat="1" x14ac:dyDescent="0.3">
      <c r="B180" s="212"/>
      <c r="C180" s="213"/>
      <c r="D180" s="213"/>
      <c r="E180" s="213"/>
      <c r="F180" s="213"/>
      <c r="G180" s="213"/>
      <c r="H180" s="213"/>
      <c r="I180" s="213"/>
      <c r="J180" s="213"/>
      <c r="K180" s="213"/>
    </row>
    <row r="181" spans="2:11" ht="20.399999999999999" x14ac:dyDescent="0.45">
      <c r="B181" s="25" t="s">
        <v>42</v>
      </c>
      <c r="C181" s="25"/>
    </row>
    <row r="182" spans="2:11" ht="18" x14ac:dyDescent="0.35">
      <c r="B182" s="24" t="s">
        <v>21</v>
      </c>
      <c r="C182" s="24"/>
    </row>
    <row r="183" spans="2:11" x14ac:dyDescent="0.3">
      <c r="B183" s="124" t="s">
        <v>2</v>
      </c>
      <c r="C183" s="124" t="s">
        <v>10</v>
      </c>
      <c r="D183" s="124" t="s">
        <v>11</v>
      </c>
      <c r="E183" s="124" t="s">
        <v>30</v>
      </c>
      <c r="F183" s="124" t="s">
        <v>9</v>
      </c>
      <c r="G183" s="124" t="s">
        <v>6</v>
      </c>
      <c r="H183" s="124" t="s">
        <v>7</v>
      </c>
      <c r="I183" s="124" t="s">
        <v>5</v>
      </c>
      <c r="J183" s="124" t="s">
        <v>8</v>
      </c>
      <c r="K183" s="124" t="s">
        <v>29</v>
      </c>
    </row>
    <row r="184" spans="2:11" x14ac:dyDescent="0.3">
      <c r="B184" s="10">
        <v>2022</v>
      </c>
      <c r="C184" s="113">
        <v>0</v>
      </c>
      <c r="D184" s="113">
        <v>85735.559536093657</v>
      </c>
      <c r="E184" s="113">
        <v>0</v>
      </c>
      <c r="F184" s="113">
        <v>712.89516107531881</v>
      </c>
      <c r="G184" s="113">
        <v>0</v>
      </c>
      <c r="H184" s="113">
        <v>0</v>
      </c>
      <c r="I184" s="112">
        <v>0</v>
      </c>
      <c r="J184" s="113">
        <v>0</v>
      </c>
      <c r="K184" s="114">
        <v>86448.454697168971</v>
      </c>
    </row>
    <row r="185" spans="2:11" x14ac:dyDescent="0.3">
      <c r="B185" s="10">
        <v>2023</v>
      </c>
      <c r="C185" s="116">
        <v>0</v>
      </c>
      <c r="D185" s="116">
        <v>95400.702893748457</v>
      </c>
      <c r="E185" s="116">
        <v>0</v>
      </c>
      <c r="F185" s="116">
        <v>977.75790955154866</v>
      </c>
      <c r="G185" s="116">
        <v>0</v>
      </c>
      <c r="H185" s="116">
        <v>0</v>
      </c>
      <c r="I185" s="115">
        <v>0</v>
      </c>
      <c r="J185" s="116">
        <v>0</v>
      </c>
      <c r="K185" s="117">
        <v>96378.460803300011</v>
      </c>
    </row>
    <row r="186" spans="2:11" x14ac:dyDescent="0.3">
      <c r="B186" s="10">
        <v>2024</v>
      </c>
      <c r="C186" s="116">
        <v>0</v>
      </c>
      <c r="D186" s="116">
        <v>98271.311225474696</v>
      </c>
      <c r="E186" s="116">
        <v>0</v>
      </c>
      <c r="F186" s="116">
        <v>1177.425897757664</v>
      </c>
      <c r="G186" s="116">
        <v>0</v>
      </c>
      <c r="H186" s="116">
        <v>0</v>
      </c>
      <c r="I186" s="115">
        <v>0</v>
      </c>
      <c r="J186" s="116">
        <v>0</v>
      </c>
      <c r="K186" s="117">
        <v>99448.737123232364</v>
      </c>
    </row>
    <row r="187" spans="2:11" x14ac:dyDescent="0.3">
      <c r="B187" s="10">
        <v>2025</v>
      </c>
      <c r="C187" s="116">
        <v>0</v>
      </c>
      <c r="D187" s="116">
        <v>99500.40011035015</v>
      </c>
      <c r="E187" s="116">
        <v>0</v>
      </c>
      <c r="F187" s="116">
        <v>1502.979626222929</v>
      </c>
      <c r="G187" s="116">
        <v>0</v>
      </c>
      <c r="H187" s="116">
        <v>0</v>
      </c>
      <c r="I187" s="115">
        <v>0</v>
      </c>
      <c r="J187" s="116">
        <v>0</v>
      </c>
      <c r="K187" s="117">
        <v>101003.3797365731</v>
      </c>
    </row>
    <row r="188" spans="2:11" x14ac:dyDescent="0.3">
      <c r="B188" s="10">
        <v>2026</v>
      </c>
      <c r="C188" s="116">
        <v>0</v>
      </c>
      <c r="D188" s="116">
        <v>99697.584664538954</v>
      </c>
      <c r="E188" s="116">
        <v>0</v>
      </c>
      <c r="F188" s="116">
        <v>1950.084520240234</v>
      </c>
      <c r="G188" s="116">
        <v>0</v>
      </c>
      <c r="H188" s="116">
        <v>0</v>
      </c>
      <c r="I188" s="115">
        <v>0</v>
      </c>
      <c r="J188" s="116">
        <v>0</v>
      </c>
      <c r="K188" s="117">
        <v>101647.6691847792</v>
      </c>
    </row>
    <row r="189" spans="2:11" x14ac:dyDescent="0.3">
      <c r="B189" s="10">
        <v>2027</v>
      </c>
      <c r="C189" s="116">
        <v>0</v>
      </c>
      <c r="D189" s="116">
        <v>99515.598990709637</v>
      </c>
      <c r="E189" s="116">
        <v>0</v>
      </c>
      <c r="F189" s="116">
        <v>2445.8570260680372</v>
      </c>
      <c r="G189" s="116">
        <v>0</v>
      </c>
      <c r="H189" s="116">
        <v>0</v>
      </c>
      <c r="I189" s="115">
        <v>0</v>
      </c>
      <c r="J189" s="116">
        <v>0</v>
      </c>
      <c r="K189" s="117">
        <v>101961.45601677769</v>
      </c>
    </row>
    <row r="190" spans="2:11" x14ac:dyDescent="0.3">
      <c r="B190" s="10">
        <v>2028</v>
      </c>
      <c r="C190" s="116">
        <v>0</v>
      </c>
      <c r="D190" s="116">
        <v>99289.286840823406</v>
      </c>
      <c r="E190" s="116">
        <v>0</v>
      </c>
      <c r="F190" s="116">
        <v>2956.5035373400951</v>
      </c>
      <c r="G190" s="116">
        <v>0</v>
      </c>
      <c r="H190" s="116">
        <v>0</v>
      </c>
      <c r="I190" s="115">
        <v>0</v>
      </c>
      <c r="J190" s="116">
        <v>0</v>
      </c>
      <c r="K190" s="117">
        <v>102245.7903781635</v>
      </c>
    </row>
    <row r="191" spans="2:11" x14ac:dyDescent="0.3">
      <c r="B191" s="11">
        <v>2029</v>
      </c>
      <c r="C191" s="116">
        <v>0</v>
      </c>
      <c r="D191" s="116">
        <v>98960.833354956776</v>
      </c>
      <c r="E191" s="116">
        <v>0</v>
      </c>
      <c r="F191" s="116">
        <v>3482.0063782495008</v>
      </c>
      <c r="G191" s="116">
        <v>0</v>
      </c>
      <c r="H191" s="116">
        <v>0</v>
      </c>
      <c r="I191" s="115">
        <v>0</v>
      </c>
      <c r="J191" s="116">
        <v>0</v>
      </c>
      <c r="K191" s="117">
        <v>102442.8397332063</v>
      </c>
    </row>
    <row r="192" spans="2:11" x14ac:dyDescent="0.3">
      <c r="B192" s="10">
        <v>2030</v>
      </c>
      <c r="C192" s="119">
        <v>0</v>
      </c>
      <c r="D192" s="119">
        <v>98714.812700584647</v>
      </c>
      <c r="E192" s="119">
        <v>0</v>
      </c>
      <c r="F192" s="119">
        <v>4031.744077401363</v>
      </c>
      <c r="G192" s="119">
        <v>0</v>
      </c>
      <c r="H192" s="119">
        <v>0</v>
      </c>
      <c r="I192" s="118">
        <v>0</v>
      </c>
      <c r="J192" s="119">
        <v>0</v>
      </c>
      <c r="K192" s="120">
        <v>102746.556777986</v>
      </c>
    </row>
    <row r="193" spans="2:11" x14ac:dyDescent="0.3">
      <c r="B193" s="12">
        <v>2031</v>
      </c>
      <c r="C193" s="116">
        <v>0</v>
      </c>
      <c r="D193" s="116">
        <v>98139.788837696207</v>
      </c>
      <c r="E193" s="116">
        <v>0</v>
      </c>
      <c r="F193" s="116">
        <v>4596.3717322398834</v>
      </c>
      <c r="G193" s="116">
        <v>0</v>
      </c>
      <c r="H193" s="116">
        <v>0</v>
      </c>
      <c r="I193" s="115">
        <v>0</v>
      </c>
      <c r="J193" s="116">
        <v>0</v>
      </c>
      <c r="K193" s="117">
        <v>102736.1605699361</v>
      </c>
    </row>
    <row r="194" spans="2:11" x14ac:dyDescent="0.3">
      <c r="B194" s="10">
        <v>2032</v>
      </c>
      <c r="C194" s="116">
        <v>0</v>
      </c>
      <c r="D194" s="116">
        <v>97450.278600651378</v>
      </c>
      <c r="E194" s="116">
        <v>0</v>
      </c>
      <c r="F194" s="116">
        <v>5162.9299733921016</v>
      </c>
      <c r="G194" s="116">
        <v>0</v>
      </c>
      <c r="H194" s="116">
        <v>0</v>
      </c>
      <c r="I194" s="115">
        <v>0</v>
      </c>
      <c r="J194" s="116">
        <v>0</v>
      </c>
      <c r="K194" s="117">
        <v>102613.2085740435</v>
      </c>
    </row>
    <row r="195" spans="2:11" x14ac:dyDescent="0.3">
      <c r="B195" s="10">
        <v>2033</v>
      </c>
      <c r="C195" s="116">
        <v>0</v>
      </c>
      <c r="D195" s="116">
        <v>96294.009544483939</v>
      </c>
      <c r="E195" s="116">
        <v>0</v>
      </c>
      <c r="F195" s="116">
        <v>5756.3600698018809</v>
      </c>
      <c r="G195" s="116">
        <v>0</v>
      </c>
      <c r="H195" s="116">
        <v>0</v>
      </c>
      <c r="I195" s="115">
        <v>0</v>
      </c>
      <c r="J195" s="116">
        <v>0</v>
      </c>
      <c r="K195" s="117">
        <v>102050.3696142858</v>
      </c>
    </row>
    <row r="196" spans="2:11" x14ac:dyDescent="0.3">
      <c r="B196" s="10">
        <v>2034</v>
      </c>
      <c r="C196" s="116">
        <v>0</v>
      </c>
      <c r="D196" s="116">
        <v>94964.337670736961</v>
      </c>
      <c r="E196" s="116">
        <v>0</v>
      </c>
      <c r="F196" s="116">
        <v>6384.948506959392</v>
      </c>
      <c r="G196" s="116">
        <v>0</v>
      </c>
      <c r="H196" s="116">
        <v>0</v>
      </c>
      <c r="I196" s="115">
        <v>0</v>
      </c>
      <c r="J196" s="116">
        <v>0</v>
      </c>
      <c r="K196" s="117">
        <v>101349.2861776963</v>
      </c>
    </row>
    <row r="197" spans="2:11" x14ac:dyDescent="0.3">
      <c r="B197" s="10">
        <v>2035</v>
      </c>
      <c r="C197" s="116">
        <v>0</v>
      </c>
      <c r="D197" s="116">
        <v>93183.935807127244</v>
      </c>
      <c r="E197" s="116">
        <v>0</v>
      </c>
      <c r="F197" s="116">
        <v>7015.4821789553853</v>
      </c>
      <c r="G197" s="116">
        <v>0</v>
      </c>
      <c r="H197" s="116">
        <v>0</v>
      </c>
      <c r="I197" s="115">
        <v>0</v>
      </c>
      <c r="J197" s="116">
        <v>0</v>
      </c>
      <c r="K197" s="117">
        <v>100199.4179860826</v>
      </c>
    </row>
    <row r="198" spans="2:11" x14ac:dyDescent="0.3">
      <c r="B198" s="10">
        <v>2036</v>
      </c>
      <c r="C198" s="116">
        <v>0</v>
      </c>
      <c r="D198" s="116">
        <v>91241.894358275997</v>
      </c>
      <c r="E198" s="116">
        <v>0</v>
      </c>
      <c r="F198" s="116">
        <v>7699.9364864310264</v>
      </c>
      <c r="G198" s="116">
        <v>0</v>
      </c>
      <c r="H198" s="116">
        <v>0</v>
      </c>
      <c r="I198" s="115">
        <v>0</v>
      </c>
      <c r="J198" s="116">
        <v>0</v>
      </c>
      <c r="K198" s="117">
        <v>98941.83084470703</v>
      </c>
    </row>
    <row r="199" spans="2:11" x14ac:dyDescent="0.3">
      <c r="B199" s="10">
        <v>2037</v>
      </c>
      <c r="C199" s="116">
        <v>0</v>
      </c>
      <c r="D199" s="116">
        <v>89185.85191471492</v>
      </c>
      <c r="E199" s="116">
        <v>0</v>
      </c>
      <c r="F199" s="116">
        <v>8385.5964923689098</v>
      </c>
      <c r="G199" s="116">
        <v>0</v>
      </c>
      <c r="H199" s="116">
        <v>0</v>
      </c>
      <c r="I199" s="115">
        <v>0</v>
      </c>
      <c r="J199" s="116">
        <v>0</v>
      </c>
      <c r="K199" s="117">
        <v>97571.448407083823</v>
      </c>
    </row>
    <row r="200" spans="2:11" x14ac:dyDescent="0.3">
      <c r="B200" s="10">
        <v>2038</v>
      </c>
      <c r="C200" s="116">
        <v>0</v>
      </c>
      <c r="D200" s="116">
        <v>86986.580593764011</v>
      </c>
      <c r="E200" s="116">
        <v>0</v>
      </c>
      <c r="F200" s="116">
        <v>9099.3225379489377</v>
      </c>
      <c r="G200" s="116">
        <v>0</v>
      </c>
      <c r="H200" s="116">
        <v>0</v>
      </c>
      <c r="I200" s="115">
        <v>0</v>
      </c>
      <c r="J200" s="116">
        <v>0</v>
      </c>
      <c r="K200" s="117">
        <v>96085.903131712941</v>
      </c>
    </row>
    <row r="201" spans="2:11" x14ac:dyDescent="0.3">
      <c r="B201" s="11">
        <v>2039</v>
      </c>
      <c r="C201" s="116">
        <v>0</v>
      </c>
      <c r="D201" s="116">
        <v>84755.091000950386</v>
      </c>
      <c r="E201" s="116">
        <v>0</v>
      </c>
      <c r="F201" s="116">
        <v>9799.8063672850203</v>
      </c>
      <c r="G201" s="116">
        <v>0</v>
      </c>
      <c r="H201" s="116">
        <v>0</v>
      </c>
      <c r="I201" s="115">
        <v>0</v>
      </c>
      <c r="J201" s="116">
        <v>0</v>
      </c>
      <c r="K201" s="117">
        <v>94554.897368235412</v>
      </c>
    </row>
    <row r="202" spans="2:11" x14ac:dyDescent="0.3">
      <c r="B202" s="10">
        <v>2040</v>
      </c>
      <c r="C202" s="119">
        <v>0</v>
      </c>
      <c r="D202" s="119">
        <v>82504.304548884364</v>
      </c>
      <c r="E202" s="119">
        <v>0</v>
      </c>
      <c r="F202" s="119">
        <v>10501.57082077688</v>
      </c>
      <c r="G202" s="119">
        <v>0</v>
      </c>
      <c r="H202" s="119">
        <v>0</v>
      </c>
      <c r="I202" s="118">
        <v>0</v>
      </c>
      <c r="J202" s="119">
        <v>0</v>
      </c>
      <c r="K202" s="120">
        <v>93005.87536966124</v>
      </c>
    </row>
    <row r="203" spans="2:11" x14ac:dyDescent="0.3">
      <c r="B203" s="12">
        <v>2041</v>
      </c>
      <c r="C203" s="116">
        <v>0</v>
      </c>
      <c r="D203" s="116">
        <v>79845.700094820451</v>
      </c>
      <c r="E203" s="116">
        <v>0</v>
      </c>
      <c r="F203" s="116">
        <v>11167.129791980071</v>
      </c>
      <c r="G203" s="116">
        <v>0</v>
      </c>
      <c r="H203" s="116">
        <v>0</v>
      </c>
      <c r="I203" s="115">
        <v>0</v>
      </c>
      <c r="J203" s="116">
        <v>0</v>
      </c>
      <c r="K203" s="117">
        <v>91012.829886800522</v>
      </c>
    </row>
    <row r="204" spans="2:11" x14ac:dyDescent="0.3">
      <c r="B204" s="10">
        <v>2042</v>
      </c>
      <c r="C204" s="116">
        <v>0</v>
      </c>
      <c r="D204" s="116">
        <v>77099.00170134721</v>
      </c>
      <c r="E204" s="116">
        <v>0</v>
      </c>
      <c r="F204" s="116">
        <v>11822.270604082179</v>
      </c>
      <c r="G204" s="116">
        <v>0</v>
      </c>
      <c r="H204" s="116">
        <v>0</v>
      </c>
      <c r="I204" s="115">
        <v>0</v>
      </c>
      <c r="J204" s="116">
        <v>0</v>
      </c>
      <c r="K204" s="117">
        <v>88921.272305429404</v>
      </c>
    </row>
    <row r="205" spans="2:11" x14ac:dyDescent="0.3">
      <c r="B205" s="10">
        <v>2043</v>
      </c>
      <c r="C205" s="116">
        <v>0</v>
      </c>
      <c r="D205" s="116">
        <v>74239.025627159848</v>
      </c>
      <c r="E205" s="116">
        <v>0</v>
      </c>
      <c r="F205" s="116">
        <v>12469.36179090519</v>
      </c>
      <c r="G205" s="116">
        <v>0</v>
      </c>
      <c r="H205" s="116">
        <v>0</v>
      </c>
      <c r="I205" s="115">
        <v>0</v>
      </c>
      <c r="J205" s="116">
        <v>0</v>
      </c>
      <c r="K205" s="117">
        <v>86708.387418065045</v>
      </c>
    </row>
    <row r="206" spans="2:11" x14ac:dyDescent="0.3">
      <c r="B206" s="10">
        <v>2044</v>
      </c>
      <c r="C206" s="116">
        <v>0</v>
      </c>
      <c r="D206" s="116">
        <v>71310.07677707776</v>
      </c>
      <c r="E206" s="116">
        <v>0</v>
      </c>
      <c r="F206" s="116">
        <v>13128.21579500778</v>
      </c>
      <c r="G206" s="116">
        <v>0</v>
      </c>
      <c r="H206" s="116">
        <v>0</v>
      </c>
      <c r="I206" s="115">
        <v>0</v>
      </c>
      <c r="J206" s="116">
        <v>0</v>
      </c>
      <c r="K206" s="117">
        <v>84438.292572085542</v>
      </c>
    </row>
    <row r="207" spans="2:11" x14ac:dyDescent="0.3">
      <c r="B207" s="10">
        <v>2045</v>
      </c>
      <c r="C207" s="116">
        <v>0</v>
      </c>
      <c r="D207" s="116">
        <v>68246.671589521895</v>
      </c>
      <c r="E207" s="116">
        <v>0</v>
      </c>
      <c r="F207" s="116">
        <v>13784.493402391779</v>
      </c>
      <c r="G207" s="116">
        <v>0</v>
      </c>
      <c r="H207" s="116">
        <v>0</v>
      </c>
      <c r="I207" s="115">
        <v>0</v>
      </c>
      <c r="J207" s="116">
        <v>0</v>
      </c>
      <c r="K207" s="117">
        <v>82031.164991913683</v>
      </c>
    </row>
    <row r="208" spans="2:11" x14ac:dyDescent="0.3">
      <c r="B208" s="10">
        <v>2046</v>
      </c>
      <c r="C208" s="116">
        <v>0</v>
      </c>
      <c r="D208" s="116">
        <v>65238.039967778161</v>
      </c>
      <c r="E208" s="116">
        <v>0</v>
      </c>
      <c r="F208" s="116">
        <v>14441.5922010457</v>
      </c>
      <c r="G208" s="116">
        <v>0</v>
      </c>
      <c r="H208" s="116">
        <v>0</v>
      </c>
      <c r="I208" s="115">
        <v>0</v>
      </c>
      <c r="J208" s="116">
        <v>0</v>
      </c>
      <c r="K208" s="117">
        <v>79679.632168823868</v>
      </c>
    </row>
    <row r="209" spans="2:11" x14ac:dyDescent="0.3">
      <c r="B209" s="10">
        <v>2047</v>
      </c>
      <c r="C209" s="116">
        <v>0</v>
      </c>
      <c r="D209" s="116">
        <v>62336.952513931537</v>
      </c>
      <c r="E209" s="116">
        <v>0</v>
      </c>
      <c r="F209" s="116">
        <v>15092.977380325319</v>
      </c>
      <c r="G209" s="116">
        <v>0</v>
      </c>
      <c r="H209" s="116">
        <v>0</v>
      </c>
      <c r="I209" s="115">
        <v>0</v>
      </c>
      <c r="J209" s="116">
        <v>0</v>
      </c>
      <c r="K209" s="117">
        <v>77429.929894256857</v>
      </c>
    </row>
    <row r="210" spans="2:11" x14ac:dyDescent="0.3">
      <c r="B210" s="10">
        <v>2048</v>
      </c>
      <c r="C210" s="116">
        <v>0</v>
      </c>
      <c r="D210" s="116">
        <v>59533.299761959672</v>
      </c>
      <c r="E210" s="116">
        <v>0</v>
      </c>
      <c r="F210" s="116">
        <v>15762.60958343544</v>
      </c>
      <c r="G210" s="116">
        <v>0</v>
      </c>
      <c r="H210" s="116">
        <v>0</v>
      </c>
      <c r="I210" s="115">
        <v>0</v>
      </c>
      <c r="J210" s="116">
        <v>0</v>
      </c>
      <c r="K210" s="117">
        <v>75295.909345395121</v>
      </c>
    </row>
    <row r="211" spans="2:11" x14ac:dyDescent="0.3">
      <c r="B211" s="11">
        <v>2049</v>
      </c>
      <c r="C211" s="116">
        <v>0</v>
      </c>
      <c r="D211" s="116">
        <v>56776.188202566009</v>
      </c>
      <c r="E211" s="116">
        <v>0</v>
      </c>
      <c r="F211" s="116">
        <v>16431.776292042148</v>
      </c>
      <c r="G211" s="116">
        <v>0</v>
      </c>
      <c r="H211" s="116">
        <v>0</v>
      </c>
      <c r="I211" s="115">
        <v>0</v>
      </c>
      <c r="J211" s="116">
        <v>0</v>
      </c>
      <c r="K211" s="117">
        <v>73207.964494608153</v>
      </c>
    </row>
    <row r="212" spans="2:11" x14ac:dyDescent="0.3">
      <c r="B212" s="10">
        <v>2050</v>
      </c>
      <c r="C212" s="119">
        <v>0</v>
      </c>
      <c r="D212" s="119">
        <v>54086.436139665537</v>
      </c>
      <c r="E212" s="119">
        <v>0</v>
      </c>
      <c r="F212" s="119">
        <v>17027.426568924639</v>
      </c>
      <c r="G212" s="119">
        <v>0</v>
      </c>
      <c r="H212" s="119">
        <v>0</v>
      </c>
      <c r="I212" s="118">
        <v>0</v>
      </c>
      <c r="J212" s="119">
        <v>0</v>
      </c>
      <c r="K212" s="120">
        <v>71113.862708590183</v>
      </c>
    </row>
    <row r="213" spans="2:11" x14ac:dyDescent="0.3">
      <c r="B213" s="12">
        <v>2051</v>
      </c>
      <c r="C213" s="116">
        <v>0</v>
      </c>
      <c r="D213" s="116">
        <v>51644.724177290387</v>
      </c>
      <c r="E213" s="116">
        <v>0</v>
      </c>
      <c r="F213" s="116">
        <v>17492.09660196651</v>
      </c>
      <c r="G213" s="116">
        <v>0</v>
      </c>
      <c r="H213" s="116">
        <v>0</v>
      </c>
      <c r="I213" s="115">
        <v>0</v>
      </c>
      <c r="J213" s="116">
        <v>0</v>
      </c>
      <c r="K213" s="117">
        <v>69136.820779256916</v>
      </c>
    </row>
    <row r="214" spans="2:11" x14ac:dyDescent="0.3">
      <c r="B214" s="10">
        <v>2052</v>
      </c>
      <c r="C214" s="116">
        <v>0</v>
      </c>
      <c r="D214" s="116">
        <v>49476.411357096687</v>
      </c>
      <c r="E214" s="116">
        <v>0</v>
      </c>
      <c r="F214" s="116">
        <v>17768.326576754811</v>
      </c>
      <c r="G214" s="116">
        <v>0</v>
      </c>
      <c r="H214" s="116">
        <v>0</v>
      </c>
      <c r="I214" s="115">
        <v>0</v>
      </c>
      <c r="J214" s="116">
        <v>0</v>
      </c>
      <c r="K214" s="117">
        <v>67244.737933851517</v>
      </c>
    </row>
    <row r="215" spans="2:11" x14ac:dyDescent="0.3">
      <c r="B215" s="10">
        <v>2053</v>
      </c>
      <c r="C215" s="116">
        <v>0</v>
      </c>
      <c r="D215" s="116">
        <v>47587.584234092603</v>
      </c>
      <c r="E215" s="116">
        <v>0</v>
      </c>
      <c r="F215" s="116">
        <v>17876.822049781611</v>
      </c>
      <c r="G215" s="116">
        <v>0</v>
      </c>
      <c r="H215" s="116">
        <v>0</v>
      </c>
      <c r="I215" s="115">
        <v>0</v>
      </c>
      <c r="J215" s="116">
        <v>0</v>
      </c>
      <c r="K215" s="117">
        <v>65464.40628387421</v>
      </c>
    </row>
    <row r="216" spans="2:11" x14ac:dyDescent="0.3">
      <c r="B216" s="10">
        <v>2054</v>
      </c>
      <c r="C216" s="116">
        <v>0</v>
      </c>
      <c r="D216" s="116">
        <v>45929.689389951527</v>
      </c>
      <c r="E216" s="116">
        <v>0</v>
      </c>
      <c r="F216" s="116">
        <v>17864.077555287531</v>
      </c>
      <c r="G216" s="116">
        <v>0</v>
      </c>
      <c r="H216" s="116">
        <v>0</v>
      </c>
      <c r="I216" s="115">
        <v>0</v>
      </c>
      <c r="J216" s="116">
        <v>0</v>
      </c>
      <c r="K216" s="117">
        <v>63793.766945239062</v>
      </c>
    </row>
    <row r="217" spans="2:11" x14ac:dyDescent="0.3">
      <c r="B217" s="10">
        <v>2055</v>
      </c>
      <c r="C217" s="116">
        <v>0</v>
      </c>
      <c r="D217" s="116">
        <v>44421.20865441543</v>
      </c>
      <c r="E217" s="116">
        <v>0</v>
      </c>
      <c r="F217" s="116">
        <v>17717.23643376998</v>
      </c>
      <c r="G217" s="116">
        <v>0</v>
      </c>
      <c r="H217" s="116">
        <v>0</v>
      </c>
      <c r="I217" s="115">
        <v>0</v>
      </c>
      <c r="J217" s="116">
        <v>0</v>
      </c>
      <c r="K217" s="117">
        <v>62138.445088185414</v>
      </c>
    </row>
    <row r="218" spans="2:11" x14ac:dyDescent="0.3">
      <c r="B218" s="10">
        <v>2056</v>
      </c>
      <c r="C218" s="116">
        <v>0</v>
      </c>
      <c r="D218" s="116">
        <v>42981.804137664483</v>
      </c>
      <c r="E218" s="116">
        <v>0</v>
      </c>
      <c r="F218" s="116">
        <v>17430.520840898269</v>
      </c>
      <c r="G218" s="116">
        <v>0</v>
      </c>
      <c r="H218" s="116">
        <v>0</v>
      </c>
      <c r="I218" s="115">
        <v>0</v>
      </c>
      <c r="J218" s="116">
        <v>0</v>
      </c>
      <c r="K218" s="117">
        <v>60412.324978562741</v>
      </c>
    </row>
    <row r="219" spans="2:11" x14ac:dyDescent="0.3">
      <c r="B219" s="10">
        <v>2057</v>
      </c>
      <c r="C219" s="116">
        <v>0</v>
      </c>
      <c r="D219" s="116">
        <v>41522.111134407009</v>
      </c>
      <c r="E219" s="116">
        <v>0</v>
      </c>
      <c r="F219" s="116">
        <v>17037.72454676601</v>
      </c>
      <c r="G219" s="116">
        <v>0</v>
      </c>
      <c r="H219" s="116">
        <v>0</v>
      </c>
      <c r="I219" s="115">
        <v>0</v>
      </c>
      <c r="J219" s="116">
        <v>0</v>
      </c>
      <c r="K219" s="117">
        <v>58559.835681173019</v>
      </c>
    </row>
    <row r="220" spans="2:11" x14ac:dyDescent="0.3">
      <c r="B220" s="10">
        <v>2058</v>
      </c>
      <c r="C220" s="116">
        <v>0</v>
      </c>
      <c r="D220" s="116">
        <v>40053.145765861409</v>
      </c>
      <c r="E220" s="116">
        <v>0</v>
      </c>
      <c r="F220" s="116">
        <v>16538.186699176578</v>
      </c>
      <c r="G220" s="116">
        <v>0</v>
      </c>
      <c r="H220" s="116">
        <v>0</v>
      </c>
      <c r="I220" s="115">
        <v>0</v>
      </c>
      <c r="J220" s="116">
        <v>0</v>
      </c>
      <c r="K220" s="117">
        <v>56591.332465037987</v>
      </c>
    </row>
    <row r="221" spans="2:11" x14ac:dyDescent="0.3">
      <c r="B221" s="10">
        <v>2059</v>
      </c>
      <c r="C221" s="116">
        <v>0</v>
      </c>
      <c r="D221" s="116">
        <v>38494.993561490402</v>
      </c>
      <c r="E221" s="116">
        <v>0</v>
      </c>
      <c r="F221" s="116">
        <v>15964.336856869109</v>
      </c>
      <c r="G221" s="116">
        <v>0</v>
      </c>
      <c r="H221" s="116">
        <v>0</v>
      </c>
      <c r="I221" s="115">
        <v>0</v>
      </c>
      <c r="J221" s="116">
        <v>0</v>
      </c>
      <c r="K221" s="117">
        <v>54459.330418359503</v>
      </c>
    </row>
    <row r="222" spans="2:11" x14ac:dyDescent="0.3">
      <c r="B222" s="10">
        <v>2060</v>
      </c>
      <c r="C222" s="122">
        <v>0</v>
      </c>
      <c r="D222" s="122">
        <v>36792.115981604773</v>
      </c>
      <c r="E222" s="122">
        <v>0</v>
      </c>
      <c r="F222" s="122">
        <v>15337.33013004133</v>
      </c>
      <c r="G222" s="122">
        <v>0</v>
      </c>
      <c r="H222" s="122">
        <v>0</v>
      </c>
      <c r="I222" s="121">
        <v>0</v>
      </c>
      <c r="J222" s="122">
        <v>0</v>
      </c>
      <c r="K222" s="123">
        <v>52129.446111646103</v>
      </c>
    </row>
    <row r="223" spans="2:11" s="184" customFormat="1" x14ac:dyDescent="0.3">
      <c r="B223" s="212"/>
      <c r="C223" s="213"/>
      <c r="D223" s="213"/>
      <c r="E223" s="213"/>
      <c r="F223" s="213"/>
      <c r="G223" s="213"/>
      <c r="H223" s="213"/>
      <c r="I223" s="213"/>
      <c r="J223" s="213"/>
      <c r="K223" s="213"/>
    </row>
    <row r="224" spans="2:11" ht="20.399999999999999" x14ac:dyDescent="0.45">
      <c r="B224" s="25" t="s">
        <v>42</v>
      </c>
      <c r="C224" s="25"/>
    </row>
    <row r="225" spans="2:11" ht="18" x14ac:dyDescent="0.35">
      <c r="B225" s="24" t="s">
        <v>1</v>
      </c>
      <c r="C225" s="24"/>
    </row>
    <row r="226" spans="2:11" x14ac:dyDescent="0.3">
      <c r="B226" s="124" t="s">
        <v>2</v>
      </c>
      <c r="C226" s="124" t="s">
        <v>10</v>
      </c>
      <c r="D226" s="124" t="s">
        <v>11</v>
      </c>
      <c r="E226" s="124" t="s">
        <v>9</v>
      </c>
      <c r="F226" s="124" t="s">
        <v>31</v>
      </c>
      <c r="G226" s="124" t="s">
        <v>6</v>
      </c>
      <c r="H226" s="124" t="s">
        <v>7</v>
      </c>
      <c r="I226" s="124" t="s">
        <v>5</v>
      </c>
      <c r="J226" s="124" t="s">
        <v>8</v>
      </c>
      <c r="K226" s="124" t="s">
        <v>29</v>
      </c>
    </row>
    <row r="227" spans="2:11" x14ac:dyDescent="0.3">
      <c r="B227" s="10">
        <v>2022</v>
      </c>
      <c r="C227" s="113">
        <v>33029.869272594027</v>
      </c>
      <c r="D227" s="113">
        <v>77445.119697919275</v>
      </c>
      <c r="E227" s="113">
        <v>182.25018950550049</v>
      </c>
      <c r="F227" s="113">
        <v>96.373560061921793</v>
      </c>
      <c r="G227" s="113">
        <v>572.23939407049386</v>
      </c>
      <c r="H227" s="113">
        <v>310.35278013657552</v>
      </c>
      <c r="I227" s="113">
        <v>0</v>
      </c>
      <c r="J227" s="113">
        <v>0</v>
      </c>
      <c r="K227" s="114">
        <v>111636.2048942878</v>
      </c>
    </row>
    <row r="228" spans="2:11" x14ac:dyDescent="0.3">
      <c r="B228" s="10">
        <v>2023</v>
      </c>
      <c r="C228" s="116">
        <v>30800.989405923981</v>
      </c>
      <c r="D228" s="116">
        <v>75715.471638304836</v>
      </c>
      <c r="E228" s="116">
        <v>194.3724448868378</v>
      </c>
      <c r="F228" s="116">
        <v>114.3801987213804</v>
      </c>
      <c r="G228" s="116">
        <v>753.33255132652323</v>
      </c>
      <c r="H228" s="116">
        <v>356.20585558545321</v>
      </c>
      <c r="I228" s="116">
        <v>0</v>
      </c>
      <c r="J228" s="116">
        <v>0</v>
      </c>
      <c r="K228" s="117">
        <v>107934.752094749</v>
      </c>
    </row>
    <row r="229" spans="2:11" x14ac:dyDescent="0.3">
      <c r="B229" s="10">
        <v>2024</v>
      </c>
      <c r="C229" s="116">
        <v>28261.953851262071</v>
      </c>
      <c r="D229" s="116">
        <v>72696.332348270997</v>
      </c>
      <c r="E229" s="116">
        <v>199.50804491791999</v>
      </c>
      <c r="F229" s="116">
        <v>129.2613123523706</v>
      </c>
      <c r="G229" s="116">
        <v>913.76716455982478</v>
      </c>
      <c r="H229" s="116">
        <v>385.44258050506158</v>
      </c>
      <c r="I229" s="116">
        <v>0</v>
      </c>
      <c r="J229" s="116">
        <v>0</v>
      </c>
      <c r="K229" s="117">
        <v>102586.2653018683</v>
      </c>
    </row>
    <row r="230" spans="2:11" x14ac:dyDescent="0.3">
      <c r="B230" s="10">
        <v>2025</v>
      </c>
      <c r="C230" s="116">
        <v>25971.715581926379</v>
      </c>
      <c r="D230" s="116">
        <v>69579.101543355151</v>
      </c>
      <c r="E230" s="116">
        <v>201.72907835286921</v>
      </c>
      <c r="F230" s="116">
        <v>143.06682541102049</v>
      </c>
      <c r="G230" s="116">
        <v>1062.683143611034</v>
      </c>
      <c r="H230" s="116">
        <v>406.34858867813932</v>
      </c>
      <c r="I230" s="116">
        <v>0</v>
      </c>
      <c r="J230" s="116">
        <v>0</v>
      </c>
      <c r="K230" s="117">
        <v>97364.644761334595</v>
      </c>
    </row>
    <row r="231" spans="2:11" x14ac:dyDescent="0.3">
      <c r="B231" s="10">
        <v>2026</v>
      </c>
      <c r="C231" s="116">
        <v>23912.27405056958</v>
      </c>
      <c r="D231" s="116">
        <v>66378.98933170017</v>
      </c>
      <c r="E231" s="116">
        <v>201.0332337589241</v>
      </c>
      <c r="F231" s="116">
        <v>155.92193876852079</v>
      </c>
      <c r="G231" s="116">
        <v>1205.9917972213409</v>
      </c>
      <c r="H231" s="116">
        <v>418.86013767030141</v>
      </c>
      <c r="I231" s="116">
        <v>0</v>
      </c>
      <c r="J231" s="116">
        <v>0</v>
      </c>
      <c r="K231" s="117">
        <v>92273.070489688849</v>
      </c>
    </row>
    <row r="232" spans="2:11" x14ac:dyDescent="0.3">
      <c r="B232" s="10">
        <v>2027</v>
      </c>
      <c r="C232" s="116">
        <v>21818.148227847982</v>
      </c>
      <c r="D232" s="116">
        <v>62758.663571392019</v>
      </c>
      <c r="E232" s="116">
        <v>196.718054993338</v>
      </c>
      <c r="F232" s="116">
        <v>166.5227998589159</v>
      </c>
      <c r="G232" s="116">
        <v>1339.804687349962</v>
      </c>
      <c r="H232" s="116">
        <v>422.19682309519499</v>
      </c>
      <c r="I232" s="116">
        <v>0</v>
      </c>
      <c r="J232" s="116">
        <v>0</v>
      </c>
      <c r="K232" s="117">
        <v>86702.054164537418</v>
      </c>
    </row>
    <row r="233" spans="2:11" x14ac:dyDescent="0.3">
      <c r="B233" s="10">
        <v>2028</v>
      </c>
      <c r="C233" s="116">
        <v>19753.504946646332</v>
      </c>
      <c r="D233" s="116">
        <v>58740.19613455706</v>
      </c>
      <c r="E233" s="116">
        <v>189.97168213862861</v>
      </c>
      <c r="F233" s="116">
        <v>174.7477374636901</v>
      </c>
      <c r="G233" s="116">
        <v>1457.088168737097</v>
      </c>
      <c r="H233" s="116">
        <v>415.53261094466058</v>
      </c>
      <c r="I233" s="116">
        <v>0</v>
      </c>
      <c r="J233" s="116">
        <v>0</v>
      </c>
      <c r="K233" s="117">
        <v>80731.04128048748</v>
      </c>
    </row>
    <row r="234" spans="2:11" x14ac:dyDescent="0.3">
      <c r="B234" s="11">
        <v>2029</v>
      </c>
      <c r="C234" s="116">
        <v>17874.68839299494</v>
      </c>
      <c r="D234" s="116">
        <v>54809.013641896949</v>
      </c>
      <c r="E234" s="116">
        <v>182.13188405282111</v>
      </c>
      <c r="F234" s="116">
        <v>181.7457513709839</v>
      </c>
      <c r="G234" s="116">
        <v>1567.7122160502749</v>
      </c>
      <c r="H234" s="116">
        <v>402.01708011526489</v>
      </c>
      <c r="I234" s="116">
        <v>0</v>
      </c>
      <c r="J234" s="116">
        <v>0</v>
      </c>
      <c r="K234" s="117">
        <v>75017.308966481243</v>
      </c>
    </row>
    <row r="235" spans="2:11" x14ac:dyDescent="0.3">
      <c r="B235" s="10">
        <v>2030</v>
      </c>
      <c r="C235" s="119">
        <v>15926.5514505008</v>
      </c>
      <c r="D235" s="119">
        <v>50425.232322138589</v>
      </c>
      <c r="E235" s="119">
        <v>172.7454635146936</v>
      </c>
      <c r="F235" s="119">
        <v>184.88821048944919</v>
      </c>
      <c r="G235" s="119">
        <v>1668.099165669264</v>
      </c>
      <c r="H235" s="119">
        <v>383.01004220934408</v>
      </c>
      <c r="I235" s="119">
        <v>0</v>
      </c>
      <c r="J235" s="119">
        <v>0</v>
      </c>
      <c r="K235" s="120">
        <v>68760.526654522138</v>
      </c>
    </row>
    <row r="236" spans="2:11" x14ac:dyDescent="0.3">
      <c r="B236" s="12">
        <v>2031</v>
      </c>
      <c r="C236" s="116">
        <v>14131.32777160586</v>
      </c>
      <c r="D236" s="116">
        <v>46367.666286240667</v>
      </c>
      <c r="E236" s="116">
        <v>163.23969986778141</v>
      </c>
      <c r="F236" s="116">
        <v>167.26529844155829</v>
      </c>
      <c r="G236" s="116">
        <v>1748.062032774124</v>
      </c>
      <c r="H236" s="116">
        <v>364.72799318468111</v>
      </c>
      <c r="I236" s="116">
        <v>0</v>
      </c>
      <c r="J236" s="116">
        <v>0</v>
      </c>
      <c r="K236" s="117">
        <v>62942.289082114687</v>
      </c>
    </row>
    <row r="237" spans="2:11" x14ac:dyDescent="0.3">
      <c r="B237" s="10">
        <v>2032</v>
      </c>
      <c r="C237" s="116">
        <v>12528.722792922519</v>
      </c>
      <c r="D237" s="116">
        <v>42418.144323585628</v>
      </c>
      <c r="E237" s="116">
        <v>153.42035577173951</v>
      </c>
      <c r="F237" s="116">
        <v>150.59535684673611</v>
      </c>
      <c r="G237" s="116">
        <v>1800.5463555016549</v>
      </c>
      <c r="H237" s="116">
        <v>345.29045846539537</v>
      </c>
      <c r="I237" s="116">
        <v>0</v>
      </c>
      <c r="J237" s="116">
        <v>0</v>
      </c>
      <c r="K237" s="117">
        <v>57396.719643093682</v>
      </c>
    </row>
    <row r="238" spans="2:11" x14ac:dyDescent="0.3">
      <c r="B238" s="10">
        <v>2033</v>
      </c>
      <c r="C238" s="116">
        <v>11115.3125046981</v>
      </c>
      <c r="D238" s="116">
        <v>38696.937645297323</v>
      </c>
      <c r="E238" s="116">
        <v>143.6702717719362</v>
      </c>
      <c r="F238" s="116">
        <v>135.31785193853071</v>
      </c>
      <c r="G238" s="116">
        <v>1825.7895175695189</v>
      </c>
      <c r="H238" s="116">
        <v>325.3418877978321</v>
      </c>
      <c r="I238" s="116">
        <v>0</v>
      </c>
      <c r="J238" s="116">
        <v>0</v>
      </c>
      <c r="K238" s="117">
        <v>52242.369679073243</v>
      </c>
    </row>
    <row r="239" spans="2:11" x14ac:dyDescent="0.3">
      <c r="B239" s="10">
        <v>2034</v>
      </c>
      <c r="C239" s="116">
        <v>9814.9219224688932</v>
      </c>
      <c r="D239" s="116">
        <v>35046.516598014721</v>
      </c>
      <c r="E239" s="116">
        <v>133.5581451171098</v>
      </c>
      <c r="F239" s="116">
        <v>120.6865248654007</v>
      </c>
      <c r="G239" s="116">
        <v>1821.5128700212149</v>
      </c>
      <c r="H239" s="116">
        <v>304.3924677778104</v>
      </c>
      <c r="I239" s="116">
        <v>0</v>
      </c>
      <c r="J239" s="116">
        <v>0</v>
      </c>
      <c r="K239" s="117">
        <v>47241.588528265158</v>
      </c>
    </row>
    <row r="240" spans="2:11" x14ac:dyDescent="0.3">
      <c r="B240" s="10">
        <v>2035</v>
      </c>
      <c r="C240" s="116">
        <v>8636.1842015396287</v>
      </c>
      <c r="D240" s="116">
        <v>31530.091181969481</v>
      </c>
      <c r="E240" s="116">
        <v>123.4451766917847</v>
      </c>
      <c r="F240" s="116">
        <v>107.17342520187449</v>
      </c>
      <c r="G240" s="116">
        <v>1797.8125962835929</v>
      </c>
      <c r="H240" s="116">
        <v>283.06323384688972</v>
      </c>
      <c r="I240" s="116">
        <v>0</v>
      </c>
      <c r="J240" s="116">
        <v>0</v>
      </c>
      <c r="K240" s="117">
        <v>42477.769815533247</v>
      </c>
    </row>
    <row r="241" spans="2:11" x14ac:dyDescent="0.3">
      <c r="B241" s="10">
        <v>2036</v>
      </c>
      <c r="C241" s="116">
        <v>7594.3253742005672</v>
      </c>
      <c r="D241" s="116">
        <v>28234.426694994931</v>
      </c>
      <c r="E241" s="116">
        <v>113.4373423750896</v>
      </c>
      <c r="F241" s="116">
        <v>94.64619316126776</v>
      </c>
      <c r="G241" s="116">
        <v>1762.443878894125</v>
      </c>
      <c r="H241" s="116">
        <v>261.61833831509239</v>
      </c>
      <c r="I241" s="116">
        <v>0</v>
      </c>
      <c r="J241" s="116">
        <v>0</v>
      </c>
      <c r="K241" s="117">
        <v>38060.897821941078</v>
      </c>
    </row>
    <row r="242" spans="2:11" x14ac:dyDescent="0.3">
      <c r="B242" s="10">
        <v>2037</v>
      </c>
      <c r="C242" s="116">
        <v>6635.9876654877726</v>
      </c>
      <c r="D242" s="116">
        <v>24982.613712742321</v>
      </c>
      <c r="E242" s="116">
        <v>102.980098094325</v>
      </c>
      <c r="F242" s="116">
        <v>82.445564426519795</v>
      </c>
      <c r="G242" s="116">
        <v>1712.828883492637</v>
      </c>
      <c r="H242" s="116">
        <v>239.1154823130297</v>
      </c>
      <c r="I242" s="116">
        <v>0</v>
      </c>
      <c r="J242" s="116">
        <v>0</v>
      </c>
      <c r="K242" s="117">
        <v>33755.971406556608</v>
      </c>
    </row>
    <row r="243" spans="2:11" x14ac:dyDescent="0.3">
      <c r="B243" s="10">
        <v>2038</v>
      </c>
      <c r="C243" s="116">
        <v>5818.1416540317432</v>
      </c>
      <c r="D243" s="116">
        <v>22001.779637463249</v>
      </c>
      <c r="E243" s="116">
        <v>92.932808943556068</v>
      </c>
      <c r="F243" s="116">
        <v>71.463626776019382</v>
      </c>
      <c r="G243" s="116">
        <v>1653.917542385851</v>
      </c>
      <c r="H243" s="116">
        <v>217.256019033673</v>
      </c>
      <c r="I243" s="116">
        <v>0</v>
      </c>
      <c r="J243" s="116">
        <v>0</v>
      </c>
      <c r="K243" s="117">
        <v>29855.491288634101</v>
      </c>
    </row>
    <row r="244" spans="2:11" x14ac:dyDescent="0.3">
      <c r="B244" s="11">
        <v>2039</v>
      </c>
      <c r="C244" s="116">
        <v>5104.352232343379</v>
      </c>
      <c r="D244" s="116">
        <v>19317.693894768068</v>
      </c>
      <c r="E244" s="116">
        <v>83.474718508801146</v>
      </c>
      <c r="F244" s="116">
        <v>61.656087251260161</v>
      </c>
      <c r="G244" s="116">
        <v>1588.416964235473</v>
      </c>
      <c r="H244" s="116">
        <v>196.2964935708732</v>
      </c>
      <c r="I244" s="116">
        <v>0</v>
      </c>
      <c r="J244" s="116">
        <v>0</v>
      </c>
      <c r="K244" s="117">
        <v>26351.890390677851</v>
      </c>
    </row>
    <row r="245" spans="2:11" x14ac:dyDescent="0.3">
      <c r="B245" s="10">
        <v>2040</v>
      </c>
      <c r="C245" s="119">
        <v>4497.4510724239453</v>
      </c>
      <c r="D245" s="119">
        <v>16929.602210727411</v>
      </c>
      <c r="E245" s="119">
        <v>74.711260983157729</v>
      </c>
      <c r="F245" s="119">
        <v>53.083409114070847</v>
      </c>
      <c r="G245" s="119">
        <v>1517.8021708155129</v>
      </c>
      <c r="H245" s="119">
        <v>176.552437376223</v>
      </c>
      <c r="I245" s="119">
        <v>0</v>
      </c>
      <c r="J245" s="119">
        <v>0</v>
      </c>
      <c r="K245" s="120">
        <v>23249.202561440321</v>
      </c>
    </row>
    <row r="246" spans="2:11" x14ac:dyDescent="0.3">
      <c r="B246" s="12">
        <v>2041</v>
      </c>
      <c r="C246" s="116">
        <v>3947.8354214535739</v>
      </c>
      <c r="D246" s="116">
        <v>14772.40282298089</v>
      </c>
      <c r="E246" s="116">
        <v>66.013784863582472</v>
      </c>
      <c r="F246" s="116">
        <v>45.140020114144427</v>
      </c>
      <c r="G246" s="116">
        <v>1431.7622981837551</v>
      </c>
      <c r="H246" s="116">
        <v>157.79104824994559</v>
      </c>
      <c r="I246" s="116">
        <v>0</v>
      </c>
      <c r="J246" s="116">
        <v>0</v>
      </c>
      <c r="K246" s="117">
        <v>20420.945395845891</v>
      </c>
    </row>
    <row r="247" spans="2:11" x14ac:dyDescent="0.3">
      <c r="B247" s="10">
        <v>2042</v>
      </c>
      <c r="C247" s="116">
        <v>3469.395408796322</v>
      </c>
      <c r="D247" s="116">
        <v>12874.268785275701</v>
      </c>
      <c r="E247" s="116">
        <v>58.097555408192733</v>
      </c>
      <c r="F247" s="116">
        <v>38.340617661446373</v>
      </c>
      <c r="G247" s="116">
        <v>1340.408505692742</v>
      </c>
      <c r="H247" s="116">
        <v>140.38608702158061</v>
      </c>
      <c r="I247" s="116">
        <v>0</v>
      </c>
      <c r="J247" s="116">
        <v>0</v>
      </c>
      <c r="K247" s="117">
        <v>17920.896959855989</v>
      </c>
    </row>
    <row r="248" spans="2:11" x14ac:dyDescent="0.3">
      <c r="B248" s="10">
        <v>2043</v>
      </c>
      <c r="C248" s="116">
        <v>3065.693626062618</v>
      </c>
      <c r="D248" s="116">
        <v>11288.665414900939</v>
      </c>
      <c r="E248" s="116">
        <v>51.34615664668074</v>
      </c>
      <c r="F248" s="116">
        <v>32.767162241906327</v>
      </c>
      <c r="G248" s="116">
        <v>1250.1046276238419</v>
      </c>
      <c r="H248" s="116">
        <v>125.1647018875895</v>
      </c>
      <c r="I248" s="116">
        <v>0</v>
      </c>
      <c r="J248" s="116">
        <v>0</v>
      </c>
      <c r="K248" s="117">
        <v>15813.74168936358</v>
      </c>
    </row>
    <row r="249" spans="2:11" x14ac:dyDescent="0.3">
      <c r="B249" s="10">
        <v>2044</v>
      </c>
      <c r="C249" s="116">
        <v>2697.9321476119262</v>
      </c>
      <c r="D249" s="116">
        <v>9860.6791444723021</v>
      </c>
      <c r="E249" s="116">
        <v>45.112756481750147</v>
      </c>
      <c r="F249" s="116">
        <v>27.869893550543271</v>
      </c>
      <c r="G249" s="116">
        <v>1159.1934219007981</v>
      </c>
      <c r="H249" s="116">
        <v>110.92860399480659</v>
      </c>
      <c r="I249" s="116">
        <v>0</v>
      </c>
      <c r="J249" s="116">
        <v>0</v>
      </c>
      <c r="K249" s="117">
        <v>13901.715968012129</v>
      </c>
    </row>
    <row r="250" spans="2:11" x14ac:dyDescent="0.3">
      <c r="B250" s="10">
        <v>2045</v>
      </c>
      <c r="C250" s="116">
        <v>2364.444686601782</v>
      </c>
      <c r="D250" s="116">
        <v>8581.7693355519186</v>
      </c>
      <c r="E250" s="116">
        <v>39.363238239435432</v>
      </c>
      <c r="F250" s="116">
        <v>23.584500947425258</v>
      </c>
      <c r="G250" s="116">
        <v>1068.773624498795</v>
      </c>
      <c r="H250" s="116">
        <v>97.692464678364246</v>
      </c>
      <c r="I250" s="116">
        <v>0</v>
      </c>
      <c r="J250" s="116">
        <v>0</v>
      </c>
      <c r="K250" s="117">
        <v>12175.62785051772</v>
      </c>
    </row>
    <row r="251" spans="2:11" x14ac:dyDescent="0.3">
      <c r="B251" s="10">
        <v>2046</v>
      </c>
      <c r="C251" s="116">
        <v>2063.9265226616981</v>
      </c>
      <c r="D251" s="116">
        <v>7442.4260719310214</v>
      </c>
      <c r="E251" s="116">
        <v>34.192763047238643</v>
      </c>
      <c r="F251" s="116">
        <v>19.8094131737233</v>
      </c>
      <c r="G251" s="116">
        <v>979.46198416698314</v>
      </c>
      <c r="H251" s="116">
        <v>85.436145986754582</v>
      </c>
      <c r="I251" s="116">
        <v>0</v>
      </c>
      <c r="J251" s="116">
        <v>0</v>
      </c>
      <c r="K251" s="117">
        <v>10625.25290096742</v>
      </c>
    </row>
    <row r="252" spans="2:11" x14ac:dyDescent="0.3">
      <c r="B252" s="10">
        <v>2047</v>
      </c>
      <c r="C252" s="116">
        <v>1794.243954551072</v>
      </c>
      <c r="D252" s="116">
        <v>6432.4791591918683</v>
      </c>
      <c r="E252" s="116">
        <v>29.489926589094392</v>
      </c>
      <c r="F252" s="116">
        <v>16.571907455006979</v>
      </c>
      <c r="G252" s="116">
        <v>891.95334202560309</v>
      </c>
      <c r="H252" s="116">
        <v>74.27403297343254</v>
      </c>
      <c r="I252" s="116">
        <v>0</v>
      </c>
      <c r="J252" s="116">
        <v>0</v>
      </c>
      <c r="K252" s="117">
        <v>9239.0123227860768</v>
      </c>
    </row>
    <row r="253" spans="2:11" x14ac:dyDescent="0.3">
      <c r="B253" s="10">
        <v>2048</v>
      </c>
      <c r="C253" s="116">
        <v>1554.080331641303</v>
      </c>
      <c r="D253" s="116">
        <v>5542.1255719019773</v>
      </c>
      <c r="E253" s="116">
        <v>25.292436875607539</v>
      </c>
      <c r="F253" s="116">
        <v>13.80768661660913</v>
      </c>
      <c r="G253" s="116">
        <v>806.9028822742074</v>
      </c>
      <c r="H253" s="116">
        <v>64.248055422219238</v>
      </c>
      <c r="I253" s="116">
        <v>0</v>
      </c>
      <c r="J253" s="116">
        <v>0</v>
      </c>
      <c r="K253" s="117">
        <v>8006.4569647319231</v>
      </c>
    </row>
    <row r="254" spans="2:11" x14ac:dyDescent="0.3">
      <c r="B254" s="11">
        <v>2049</v>
      </c>
      <c r="C254" s="116">
        <v>1340.531139440156</v>
      </c>
      <c r="D254" s="116">
        <v>4761.1031221214034</v>
      </c>
      <c r="E254" s="116">
        <v>21.540890482629319</v>
      </c>
      <c r="F254" s="116">
        <v>11.413727239360449</v>
      </c>
      <c r="G254" s="116">
        <v>725.34808092688615</v>
      </c>
      <c r="H254" s="116">
        <v>55.25429041987698</v>
      </c>
      <c r="I254" s="116">
        <v>0</v>
      </c>
      <c r="J254" s="116">
        <v>0</v>
      </c>
      <c r="K254" s="117">
        <v>6915.1912506303124</v>
      </c>
    </row>
    <row r="255" spans="2:11" x14ac:dyDescent="0.3">
      <c r="B255" s="10">
        <v>2050</v>
      </c>
      <c r="C255" s="119">
        <v>1146.710554202017</v>
      </c>
      <c r="D255" s="119">
        <v>4061.5198071063551</v>
      </c>
      <c r="E255" s="119">
        <v>18.155404631132068</v>
      </c>
      <c r="F255" s="119">
        <v>9.343021370974963</v>
      </c>
      <c r="G255" s="119">
        <v>638.97844479725313</v>
      </c>
      <c r="H255" s="119">
        <v>46.974729224141242</v>
      </c>
      <c r="I255" s="119">
        <v>0</v>
      </c>
      <c r="J255" s="119">
        <v>0</v>
      </c>
      <c r="K255" s="120">
        <v>5921.6819613318721</v>
      </c>
    </row>
    <row r="256" spans="2:11" x14ac:dyDescent="0.3">
      <c r="B256" s="12">
        <v>2051</v>
      </c>
      <c r="C256" s="116">
        <v>977.61703383582244</v>
      </c>
      <c r="D256" s="116">
        <v>3442.241856638746</v>
      </c>
      <c r="E256" s="116">
        <v>15.214189168847639</v>
      </c>
      <c r="F256" s="116">
        <v>7.6399917918563238</v>
      </c>
      <c r="G256" s="116">
        <v>565.97457108126866</v>
      </c>
      <c r="H256" s="116">
        <v>39.514053559947143</v>
      </c>
      <c r="I256" s="116">
        <v>0</v>
      </c>
      <c r="J256" s="116">
        <v>0</v>
      </c>
      <c r="K256" s="117">
        <v>5048.2016960764886</v>
      </c>
    </row>
    <row r="257" spans="2:11" x14ac:dyDescent="0.3">
      <c r="B257" s="10">
        <v>2052</v>
      </c>
      <c r="C257" s="116">
        <v>829.83771587442686</v>
      </c>
      <c r="D257" s="116">
        <v>2910.5162124952758</v>
      </c>
      <c r="E257" s="116">
        <v>12.66643074161483</v>
      </c>
      <c r="F257" s="116">
        <v>6.161095205331713</v>
      </c>
      <c r="G257" s="116">
        <v>498.65348835918678</v>
      </c>
      <c r="H257" s="116">
        <v>33.011197432107338</v>
      </c>
      <c r="I257" s="116">
        <v>0</v>
      </c>
      <c r="J257" s="116">
        <v>0</v>
      </c>
      <c r="K257" s="117">
        <v>4290.8461401079439</v>
      </c>
    </row>
    <row r="258" spans="2:11" x14ac:dyDescent="0.3">
      <c r="B258" s="10">
        <v>2053</v>
      </c>
      <c r="C258" s="116">
        <v>701.16406146189945</v>
      </c>
      <c r="D258" s="116">
        <v>2455.911750565585</v>
      </c>
      <c r="E258" s="116">
        <v>10.506258899849771</v>
      </c>
      <c r="F258" s="116">
        <v>4.9579272163578372</v>
      </c>
      <c r="G258" s="116">
        <v>437.01013691372702</v>
      </c>
      <c r="H258" s="116">
        <v>27.35944006097813</v>
      </c>
      <c r="I258" s="116">
        <v>0</v>
      </c>
      <c r="J258" s="116">
        <v>0</v>
      </c>
      <c r="K258" s="117">
        <v>3636.9095751183968</v>
      </c>
    </row>
    <row r="259" spans="2:11" x14ac:dyDescent="0.3">
      <c r="B259" s="10">
        <v>2054</v>
      </c>
      <c r="C259" s="116">
        <v>589.65425505823521</v>
      </c>
      <c r="D259" s="116">
        <v>2068.158834766914</v>
      </c>
      <c r="E259" s="116">
        <v>8.6564655733992364</v>
      </c>
      <c r="F259" s="116">
        <v>3.9507949980985648</v>
      </c>
      <c r="G259" s="116">
        <v>380.95791226222599</v>
      </c>
      <c r="H259" s="116">
        <v>22.523592738753781</v>
      </c>
      <c r="I259" s="116">
        <v>0</v>
      </c>
      <c r="J259" s="116">
        <v>0</v>
      </c>
      <c r="K259" s="117">
        <v>3073.9018553976271</v>
      </c>
    </row>
    <row r="260" spans="2:11" x14ac:dyDescent="0.3">
      <c r="B260" s="10">
        <v>2055</v>
      </c>
      <c r="C260" s="116">
        <v>493.59391138600961</v>
      </c>
      <c r="D260" s="116">
        <v>1739.1258036864499</v>
      </c>
      <c r="E260" s="116">
        <v>7.0919409546951719</v>
      </c>
      <c r="F260" s="116">
        <v>3.1475835260450928</v>
      </c>
      <c r="G260" s="116">
        <v>330.3253580347095</v>
      </c>
      <c r="H260" s="116">
        <v>18.46804278999128</v>
      </c>
      <c r="I260" s="116">
        <v>0</v>
      </c>
      <c r="J260" s="116">
        <v>0</v>
      </c>
      <c r="K260" s="117">
        <v>2591.7526403779011</v>
      </c>
    </row>
    <row r="261" spans="2:11" x14ac:dyDescent="0.3">
      <c r="B261" s="10">
        <v>2056</v>
      </c>
      <c r="C261" s="116">
        <v>411.23219402603019</v>
      </c>
      <c r="D261" s="116">
        <v>1460.7239015891139</v>
      </c>
      <c r="E261" s="116">
        <v>5.7682604125324586</v>
      </c>
      <c r="F261" s="116">
        <v>2.513145852078372</v>
      </c>
      <c r="G261" s="116">
        <v>284.93044898295369</v>
      </c>
      <c r="H261" s="116">
        <v>14.966132776907269</v>
      </c>
      <c r="I261" s="116">
        <v>0</v>
      </c>
      <c r="J261" s="116">
        <v>0</v>
      </c>
      <c r="K261" s="117">
        <v>2180.1340836396162</v>
      </c>
    </row>
    <row r="262" spans="2:11" x14ac:dyDescent="0.3">
      <c r="B262" s="10">
        <v>2057</v>
      </c>
      <c r="C262" s="116">
        <v>341.05855777158632</v>
      </c>
      <c r="D262" s="116">
        <v>1225.590377118453</v>
      </c>
      <c r="E262" s="116">
        <v>4.7122246196965349</v>
      </c>
      <c r="F262" s="116">
        <v>2.034296383648758</v>
      </c>
      <c r="G262" s="116">
        <v>244.4739776141418</v>
      </c>
      <c r="H262" s="116">
        <v>12.08701685795465</v>
      </c>
      <c r="I262" s="116">
        <v>0</v>
      </c>
      <c r="J262" s="116">
        <v>0</v>
      </c>
      <c r="K262" s="117">
        <v>1829.956450365481</v>
      </c>
    </row>
    <row r="263" spans="2:11" x14ac:dyDescent="0.3">
      <c r="B263" s="10">
        <v>2058</v>
      </c>
      <c r="C263" s="116">
        <v>281.52383981390011</v>
      </c>
      <c r="D263" s="116">
        <v>1028.0101739970489</v>
      </c>
      <c r="E263" s="116">
        <v>3.8200106852298519</v>
      </c>
      <c r="F263" s="116">
        <v>1.61394967322706</v>
      </c>
      <c r="G263" s="116">
        <v>208.65049116856031</v>
      </c>
      <c r="H263" s="116">
        <v>9.7393652027173925</v>
      </c>
      <c r="I263" s="116">
        <v>0</v>
      </c>
      <c r="J263" s="116">
        <v>0</v>
      </c>
      <c r="K263" s="117">
        <v>1533.3578305406841</v>
      </c>
    </row>
    <row r="264" spans="2:11" x14ac:dyDescent="0.3">
      <c r="B264" s="10">
        <v>2059</v>
      </c>
      <c r="C264" s="116">
        <v>231.31042675017761</v>
      </c>
      <c r="D264" s="116">
        <v>861.9367247034894</v>
      </c>
      <c r="E264" s="116">
        <v>3.0900420581964272</v>
      </c>
      <c r="F264" s="116">
        <v>1.2938612495809469</v>
      </c>
      <c r="G264" s="116">
        <v>177.119221138939</v>
      </c>
      <c r="H264" s="116">
        <v>7.6880094790451281</v>
      </c>
      <c r="I264" s="116">
        <v>0</v>
      </c>
      <c r="J264" s="116">
        <v>0</v>
      </c>
      <c r="K264" s="117">
        <v>1282.438285379428</v>
      </c>
    </row>
    <row r="265" spans="2:11" x14ac:dyDescent="0.3">
      <c r="B265" s="10">
        <v>2060</v>
      </c>
      <c r="C265" s="122">
        <v>189.2084774227302</v>
      </c>
      <c r="D265" s="122">
        <v>722.95631884981105</v>
      </c>
      <c r="E265" s="122">
        <v>2.4736701308404951</v>
      </c>
      <c r="F265" s="122">
        <v>1.0509800869700989</v>
      </c>
      <c r="G265" s="122">
        <v>149.55041438686359</v>
      </c>
      <c r="H265" s="122">
        <v>6.0945565939389983</v>
      </c>
      <c r="I265" s="122">
        <v>0</v>
      </c>
      <c r="J265" s="122">
        <v>0</v>
      </c>
      <c r="K265" s="123">
        <v>1071.3344174711549</v>
      </c>
    </row>
    <row r="266" spans="2:11" s="184" customFormat="1" x14ac:dyDescent="0.3">
      <c r="B266" s="212"/>
      <c r="C266" s="213"/>
      <c r="D266" s="213"/>
      <c r="E266" s="213"/>
      <c r="F266" s="213"/>
      <c r="G266" s="213"/>
      <c r="H266" s="213"/>
      <c r="I266" s="213"/>
      <c r="J266" s="213"/>
      <c r="K266" s="213"/>
    </row>
    <row r="267" spans="2:11" ht="20.399999999999999" x14ac:dyDescent="0.45">
      <c r="B267" s="25" t="s">
        <v>42</v>
      </c>
      <c r="C267" s="25"/>
    </row>
    <row r="268" spans="2:11" ht="18" x14ac:dyDescent="0.35">
      <c r="B268" s="24" t="s">
        <v>16</v>
      </c>
      <c r="C268" s="24"/>
    </row>
    <row r="269" spans="2:11" x14ac:dyDescent="0.3">
      <c r="B269" s="1" t="s">
        <v>2</v>
      </c>
      <c r="C269" s="1" t="s">
        <v>10</v>
      </c>
      <c r="D269" s="1" t="s">
        <v>11</v>
      </c>
      <c r="E269" s="1" t="s">
        <v>5</v>
      </c>
      <c r="F269" s="1" t="s">
        <v>29</v>
      </c>
    </row>
    <row r="270" spans="2:11" x14ac:dyDescent="0.3">
      <c r="B270" s="1">
        <v>2022</v>
      </c>
      <c r="C270" s="113">
        <v>344.77319418341341</v>
      </c>
      <c r="D270" s="113">
        <v>109.4324590788551</v>
      </c>
      <c r="E270" s="113">
        <v>0</v>
      </c>
      <c r="F270" s="114">
        <v>454.20565326226853</v>
      </c>
    </row>
    <row r="271" spans="2:11" x14ac:dyDescent="0.3">
      <c r="B271" s="1">
        <v>2023</v>
      </c>
      <c r="C271" s="116">
        <v>390.2031598942699</v>
      </c>
      <c r="D271" s="116">
        <v>109.37914293932469</v>
      </c>
      <c r="E271" s="116">
        <v>0</v>
      </c>
      <c r="F271" s="117">
        <v>499.58230283359461</v>
      </c>
    </row>
    <row r="272" spans="2:11" x14ac:dyDescent="0.3">
      <c r="B272" s="1">
        <v>2024</v>
      </c>
      <c r="C272" s="116">
        <v>434.43092983331991</v>
      </c>
      <c r="D272" s="116">
        <v>105.51386496464821</v>
      </c>
      <c r="E272" s="116">
        <v>0</v>
      </c>
      <c r="F272" s="117">
        <v>539.94479479796814</v>
      </c>
    </row>
    <row r="273" spans="2:6" x14ac:dyDescent="0.3">
      <c r="B273" s="1">
        <v>2025</v>
      </c>
      <c r="C273" s="116">
        <v>474.624647757334</v>
      </c>
      <c r="D273" s="116">
        <v>101.9639258145771</v>
      </c>
      <c r="E273" s="116">
        <v>0</v>
      </c>
      <c r="F273" s="117">
        <v>576.58857357191107</v>
      </c>
    </row>
    <row r="274" spans="2:6" x14ac:dyDescent="0.3">
      <c r="B274" s="1">
        <v>2026</v>
      </c>
      <c r="C274" s="116">
        <v>509.41386492467342</v>
      </c>
      <c r="D274" s="116">
        <v>98.4746094598691</v>
      </c>
      <c r="E274" s="116">
        <v>0</v>
      </c>
      <c r="F274" s="117">
        <v>607.88847438454252</v>
      </c>
    </row>
    <row r="275" spans="2:6" x14ac:dyDescent="0.3">
      <c r="B275" s="1">
        <v>2027</v>
      </c>
      <c r="C275" s="116">
        <v>537.59881889102905</v>
      </c>
      <c r="D275" s="116">
        <v>94.899787306477322</v>
      </c>
      <c r="E275" s="116">
        <v>0</v>
      </c>
      <c r="F275" s="117">
        <v>632.49860619750643</v>
      </c>
    </row>
    <row r="276" spans="2:6" x14ac:dyDescent="0.3">
      <c r="B276" s="1">
        <v>2028</v>
      </c>
      <c r="C276" s="116">
        <v>558.20349852633569</v>
      </c>
      <c r="D276" s="116">
        <v>91.007035906908598</v>
      </c>
      <c r="E276" s="116">
        <v>0</v>
      </c>
      <c r="F276" s="117">
        <v>649.21053443324422</v>
      </c>
    </row>
    <row r="277" spans="2:6" x14ac:dyDescent="0.3">
      <c r="B277" s="1">
        <v>2029</v>
      </c>
      <c r="C277" s="116">
        <v>574.64968816730914</v>
      </c>
      <c r="D277" s="116">
        <v>87.389789604091703</v>
      </c>
      <c r="E277" s="116">
        <v>0</v>
      </c>
      <c r="F277" s="117">
        <v>662.03947777140081</v>
      </c>
    </row>
    <row r="278" spans="2:6" x14ac:dyDescent="0.3">
      <c r="B278" s="1">
        <v>2030</v>
      </c>
      <c r="C278" s="119">
        <v>584.54689002039004</v>
      </c>
      <c r="D278" s="119">
        <v>83.66387893937268</v>
      </c>
      <c r="E278" s="119">
        <v>0</v>
      </c>
      <c r="F278" s="120">
        <v>668.21076895976273</v>
      </c>
    </row>
    <row r="279" spans="2:6" x14ac:dyDescent="0.3">
      <c r="B279" s="1">
        <v>2031</v>
      </c>
      <c r="C279" s="116">
        <v>590.93656389633134</v>
      </c>
      <c r="D279" s="116">
        <v>80.071449884864379</v>
      </c>
      <c r="E279" s="116">
        <v>0</v>
      </c>
      <c r="F279" s="117">
        <v>671.0080137811957</v>
      </c>
    </row>
    <row r="280" spans="2:6" x14ac:dyDescent="0.3">
      <c r="B280" s="1">
        <v>2032</v>
      </c>
      <c r="C280" s="116">
        <v>594.06341945179702</v>
      </c>
      <c r="D280" s="116">
        <v>76.39925461362624</v>
      </c>
      <c r="E280" s="116">
        <v>0</v>
      </c>
      <c r="F280" s="117">
        <v>670.46267406542336</v>
      </c>
    </row>
    <row r="281" spans="2:6" x14ac:dyDescent="0.3">
      <c r="B281" s="1">
        <v>2033</v>
      </c>
      <c r="C281" s="116">
        <v>594.25974909395245</v>
      </c>
      <c r="D281" s="116">
        <v>72.749629228648914</v>
      </c>
      <c r="E281" s="116">
        <v>0</v>
      </c>
      <c r="F281" s="117">
        <v>667.00937832260138</v>
      </c>
    </row>
    <row r="282" spans="2:6" x14ac:dyDescent="0.3">
      <c r="B282" s="1">
        <v>2034</v>
      </c>
      <c r="C282" s="116">
        <v>591.76890096643274</v>
      </c>
      <c r="D282" s="116">
        <v>69.150552733458909</v>
      </c>
      <c r="E282" s="116">
        <v>0</v>
      </c>
      <c r="F282" s="117">
        <v>660.91945369989173</v>
      </c>
    </row>
    <row r="283" spans="2:6" x14ac:dyDescent="0.3">
      <c r="B283" s="1">
        <v>2035</v>
      </c>
      <c r="C283" s="116">
        <v>587.08157631238328</v>
      </c>
      <c r="D283" s="116">
        <v>65.66333349880675</v>
      </c>
      <c r="E283" s="116">
        <v>0</v>
      </c>
      <c r="F283" s="117">
        <v>652.74490981119004</v>
      </c>
    </row>
    <row r="284" spans="2:6" x14ac:dyDescent="0.3">
      <c r="B284" s="1">
        <v>2036</v>
      </c>
      <c r="C284" s="116">
        <v>580.8016281716483</v>
      </c>
      <c r="D284" s="116">
        <v>62.285749586316378</v>
      </c>
      <c r="E284" s="116">
        <v>0</v>
      </c>
      <c r="F284" s="117">
        <v>643.08737775796465</v>
      </c>
    </row>
    <row r="285" spans="2:6" x14ac:dyDescent="0.3">
      <c r="B285" s="1">
        <v>2037</v>
      </c>
      <c r="C285" s="116">
        <v>573.52676754460515</v>
      </c>
      <c r="D285" s="116">
        <v>59.09062431241918</v>
      </c>
      <c r="E285" s="116">
        <v>0</v>
      </c>
      <c r="F285" s="117">
        <v>632.61739185702436</v>
      </c>
    </row>
    <row r="286" spans="2:6" x14ac:dyDescent="0.3">
      <c r="B286" s="1">
        <v>2038</v>
      </c>
      <c r="C286" s="116">
        <v>565.42306498234507</v>
      </c>
      <c r="D286" s="116">
        <v>56.048976892887183</v>
      </c>
      <c r="E286" s="116">
        <v>0</v>
      </c>
      <c r="F286" s="117">
        <v>621.47204187523221</v>
      </c>
    </row>
    <row r="287" spans="2:6" x14ac:dyDescent="0.3">
      <c r="B287" s="1">
        <v>2039</v>
      </c>
      <c r="C287" s="116">
        <v>557.60043168610412</v>
      </c>
      <c r="D287" s="116">
        <v>53.351376848203223</v>
      </c>
      <c r="E287" s="116">
        <v>0</v>
      </c>
      <c r="F287" s="117">
        <v>610.95180853430736</v>
      </c>
    </row>
    <row r="288" spans="2:6" x14ac:dyDescent="0.3">
      <c r="B288" s="1">
        <v>2040</v>
      </c>
      <c r="C288" s="119">
        <v>549.40586495345588</v>
      </c>
      <c r="D288" s="119">
        <v>50.90052696458487</v>
      </c>
      <c r="E288" s="119">
        <v>0</v>
      </c>
      <c r="F288" s="120">
        <v>600.30639191804073</v>
      </c>
    </row>
    <row r="289" spans="2:6" x14ac:dyDescent="0.3">
      <c r="B289" s="1">
        <v>2041</v>
      </c>
      <c r="C289" s="116">
        <v>540.86176927761414</v>
      </c>
      <c r="D289" s="116">
        <v>48.701079546984658</v>
      </c>
      <c r="E289" s="116">
        <v>0</v>
      </c>
      <c r="F289" s="117">
        <v>589.56284882459886</v>
      </c>
    </row>
    <row r="290" spans="2:6" x14ac:dyDescent="0.3">
      <c r="B290" s="1">
        <v>2042</v>
      </c>
      <c r="C290" s="116">
        <v>531.58874304521498</v>
      </c>
      <c r="D290" s="116">
        <v>46.782488433624373</v>
      </c>
      <c r="E290" s="116">
        <v>0</v>
      </c>
      <c r="F290" s="117">
        <v>578.37123147883938</v>
      </c>
    </row>
    <row r="291" spans="2:6" x14ac:dyDescent="0.3">
      <c r="B291" s="1">
        <v>2043</v>
      </c>
      <c r="C291" s="116">
        <v>521.10673524184654</v>
      </c>
      <c r="D291" s="116">
        <v>45.099191668709558</v>
      </c>
      <c r="E291" s="116">
        <v>0</v>
      </c>
      <c r="F291" s="117">
        <v>566.20592691055606</v>
      </c>
    </row>
    <row r="292" spans="2:6" x14ac:dyDescent="0.3">
      <c r="B292" s="1">
        <v>2044</v>
      </c>
      <c r="C292" s="116">
        <v>509.49105233820478</v>
      </c>
      <c r="D292" s="116">
        <v>43.615361711335197</v>
      </c>
      <c r="E292" s="116">
        <v>0</v>
      </c>
      <c r="F292" s="117">
        <v>553.10641404953992</v>
      </c>
    </row>
    <row r="293" spans="2:6" x14ac:dyDescent="0.3">
      <c r="B293" s="1">
        <v>2045</v>
      </c>
      <c r="C293" s="116">
        <v>496.81319605165891</v>
      </c>
      <c r="D293" s="116">
        <v>42.304568807896793</v>
      </c>
      <c r="E293" s="116">
        <v>0</v>
      </c>
      <c r="F293" s="117">
        <v>539.11776485955568</v>
      </c>
    </row>
    <row r="294" spans="2:6" x14ac:dyDescent="0.3">
      <c r="B294" s="1">
        <v>2046</v>
      </c>
      <c r="C294" s="116">
        <v>482.0478015318991</v>
      </c>
      <c r="D294" s="116">
        <v>41.198412231929467</v>
      </c>
      <c r="E294" s="116">
        <v>0</v>
      </c>
      <c r="F294" s="117">
        <v>523.24621376382856</v>
      </c>
    </row>
    <row r="295" spans="2:6" x14ac:dyDescent="0.3">
      <c r="B295" s="1">
        <v>2047</v>
      </c>
      <c r="C295" s="116">
        <v>464.08278232103862</v>
      </c>
      <c r="D295" s="116">
        <v>40.210389791288073</v>
      </c>
      <c r="E295" s="116">
        <v>0</v>
      </c>
      <c r="F295" s="117">
        <v>504.29317211232672</v>
      </c>
    </row>
    <row r="296" spans="2:6" x14ac:dyDescent="0.3">
      <c r="B296" s="1">
        <v>2048</v>
      </c>
      <c r="C296" s="116">
        <v>442.95721734675112</v>
      </c>
      <c r="D296" s="116">
        <v>39.346751975872202</v>
      </c>
      <c r="E296" s="116">
        <v>0</v>
      </c>
      <c r="F296" s="117">
        <v>482.30396932262329</v>
      </c>
    </row>
    <row r="297" spans="2:6" x14ac:dyDescent="0.3">
      <c r="B297" s="1">
        <v>2049</v>
      </c>
      <c r="C297" s="116">
        <v>418.79048224914061</v>
      </c>
      <c r="D297" s="116">
        <v>38.642207017881653</v>
      </c>
      <c r="E297" s="116">
        <v>0</v>
      </c>
      <c r="F297" s="117">
        <v>457.43268926702223</v>
      </c>
    </row>
    <row r="298" spans="2:6" x14ac:dyDescent="0.3">
      <c r="B298" s="1">
        <v>2050</v>
      </c>
      <c r="C298" s="119">
        <v>392.54899656371532</v>
      </c>
      <c r="D298" s="119">
        <v>38.054999343359619</v>
      </c>
      <c r="E298" s="119">
        <v>0</v>
      </c>
      <c r="F298" s="120">
        <v>430.60399590707488</v>
      </c>
    </row>
    <row r="299" spans="2:6" x14ac:dyDescent="0.3">
      <c r="B299" s="1">
        <v>2051</v>
      </c>
      <c r="C299" s="116">
        <v>365.72934115535742</v>
      </c>
      <c r="D299" s="116">
        <v>37.475102400032142</v>
      </c>
      <c r="E299" s="116">
        <v>0</v>
      </c>
      <c r="F299" s="117">
        <v>403.2044435553895</v>
      </c>
    </row>
    <row r="300" spans="2:6" x14ac:dyDescent="0.3">
      <c r="B300" s="1">
        <v>2052</v>
      </c>
      <c r="C300" s="116">
        <v>339.46298337924651</v>
      </c>
      <c r="D300" s="116">
        <v>36.926433599120983</v>
      </c>
      <c r="E300" s="116">
        <v>0</v>
      </c>
      <c r="F300" s="117">
        <v>376.38941697836742</v>
      </c>
    </row>
    <row r="301" spans="2:6" x14ac:dyDescent="0.3">
      <c r="B301" s="1">
        <v>2053</v>
      </c>
      <c r="C301" s="116">
        <v>313.86279781904233</v>
      </c>
      <c r="D301" s="116">
        <v>36.459986081666692</v>
      </c>
      <c r="E301" s="116">
        <v>0</v>
      </c>
      <c r="F301" s="117">
        <v>350.322783900709</v>
      </c>
    </row>
    <row r="302" spans="2:6" x14ac:dyDescent="0.3">
      <c r="B302" s="1">
        <v>2054</v>
      </c>
      <c r="C302" s="116">
        <v>289.11114795709818</v>
      </c>
      <c r="D302" s="116">
        <v>36.036467908711323</v>
      </c>
      <c r="E302" s="116">
        <v>0</v>
      </c>
      <c r="F302" s="117">
        <v>325.1476158658096</v>
      </c>
    </row>
    <row r="303" spans="2:6" x14ac:dyDescent="0.3">
      <c r="B303" s="1">
        <v>2055</v>
      </c>
      <c r="C303" s="116">
        <v>265.32702429359989</v>
      </c>
      <c r="D303" s="116">
        <v>35.672084289464429</v>
      </c>
      <c r="E303" s="116">
        <v>0</v>
      </c>
      <c r="F303" s="117">
        <v>300.99910858306441</v>
      </c>
    </row>
    <row r="304" spans="2:6" x14ac:dyDescent="0.3">
      <c r="B304" s="1">
        <v>2056</v>
      </c>
      <c r="C304" s="116">
        <v>242.58145200926171</v>
      </c>
      <c r="D304" s="116">
        <v>35.284973062950073</v>
      </c>
      <c r="E304" s="116">
        <v>0</v>
      </c>
      <c r="F304" s="117">
        <v>277.86642507221171</v>
      </c>
    </row>
    <row r="305" spans="2:11" x14ac:dyDescent="0.3">
      <c r="B305" s="1">
        <v>2057</v>
      </c>
      <c r="C305" s="116">
        <v>221.0173675242271</v>
      </c>
      <c r="D305" s="116">
        <v>34.948982755574143</v>
      </c>
      <c r="E305" s="116">
        <v>0</v>
      </c>
      <c r="F305" s="117">
        <v>255.96635027980119</v>
      </c>
    </row>
    <row r="306" spans="2:11" x14ac:dyDescent="0.3">
      <c r="B306" s="1">
        <v>2058</v>
      </c>
      <c r="C306" s="116">
        <v>200.69593217784401</v>
      </c>
      <c r="D306" s="116">
        <v>34.678824423969687</v>
      </c>
      <c r="E306" s="116">
        <v>0</v>
      </c>
      <c r="F306" s="117">
        <v>235.37475660181369</v>
      </c>
    </row>
    <row r="307" spans="2:11" x14ac:dyDescent="0.3">
      <c r="B307" s="1">
        <v>2059</v>
      </c>
      <c r="C307" s="116">
        <v>181.58935659435889</v>
      </c>
      <c r="D307" s="116">
        <v>34.456996148751152</v>
      </c>
      <c r="E307" s="116">
        <v>0</v>
      </c>
      <c r="F307" s="117">
        <v>216.04635274310999</v>
      </c>
    </row>
    <row r="308" spans="2:11" x14ac:dyDescent="0.3">
      <c r="B308" s="1">
        <v>2060</v>
      </c>
      <c r="C308" s="122">
        <v>163.67604436813161</v>
      </c>
      <c r="D308" s="122">
        <v>34.170386859312067</v>
      </c>
      <c r="E308" s="122">
        <v>0</v>
      </c>
      <c r="F308" s="123">
        <v>197.8464312274437</v>
      </c>
    </row>
    <row r="309" spans="2:11" s="184" customFormat="1" x14ac:dyDescent="0.3">
      <c r="B309" s="212"/>
      <c r="C309" s="213"/>
      <c r="D309" s="213"/>
      <c r="E309" s="213"/>
      <c r="F309" s="213"/>
      <c r="G309" s="213"/>
      <c r="H309" s="213"/>
      <c r="I309" s="213"/>
      <c r="J309" s="213"/>
      <c r="K309" s="213"/>
    </row>
    <row r="310" spans="2:11" ht="20.399999999999999" x14ac:dyDescent="0.45">
      <c r="B310" s="25" t="s">
        <v>42</v>
      </c>
      <c r="C310" s="25"/>
    </row>
    <row r="311" spans="2:11" ht="18" x14ac:dyDescent="0.35">
      <c r="B311" s="24" t="s">
        <v>22</v>
      </c>
      <c r="C311" s="24"/>
    </row>
    <row r="312" spans="2:11" x14ac:dyDescent="0.3">
      <c r="B312" s="124" t="s">
        <v>2</v>
      </c>
      <c r="C312" s="124" t="s">
        <v>10</v>
      </c>
      <c r="D312" s="124" t="s">
        <v>11</v>
      </c>
      <c r="E312" s="124" t="s">
        <v>30</v>
      </c>
      <c r="F312" s="124" t="s">
        <v>9</v>
      </c>
      <c r="G312" s="124" t="s">
        <v>6</v>
      </c>
      <c r="H312" s="124" t="s">
        <v>7</v>
      </c>
      <c r="I312" s="124" t="s">
        <v>5</v>
      </c>
      <c r="J312" s="124" t="s">
        <v>8</v>
      </c>
      <c r="K312" s="124" t="s">
        <v>29</v>
      </c>
    </row>
    <row r="313" spans="2:11" x14ac:dyDescent="0.3">
      <c r="B313" s="10">
        <v>2022</v>
      </c>
      <c r="C313" s="113">
        <v>0</v>
      </c>
      <c r="D313" s="113">
        <v>35894.556376723107</v>
      </c>
      <c r="E313" s="113">
        <v>0</v>
      </c>
      <c r="F313" s="113">
        <v>562.86047978186946</v>
      </c>
      <c r="G313" s="113">
        <v>0</v>
      </c>
      <c r="H313" s="113">
        <v>0</v>
      </c>
      <c r="I313" s="113">
        <v>0</v>
      </c>
      <c r="J313" s="112">
        <v>0</v>
      </c>
      <c r="K313" s="114">
        <v>36457.416856504977</v>
      </c>
    </row>
    <row r="314" spans="2:11" x14ac:dyDescent="0.3">
      <c r="B314" s="10">
        <v>2023</v>
      </c>
      <c r="C314" s="116">
        <v>0</v>
      </c>
      <c r="D314" s="116">
        <v>38250.534261251923</v>
      </c>
      <c r="E314" s="116">
        <v>0</v>
      </c>
      <c r="F314" s="116">
        <v>690.27230516873749</v>
      </c>
      <c r="G314" s="116">
        <v>0</v>
      </c>
      <c r="H314" s="116">
        <v>0</v>
      </c>
      <c r="I314" s="116">
        <v>0</v>
      </c>
      <c r="J314" s="115">
        <v>0</v>
      </c>
      <c r="K314" s="117">
        <v>38940.806566420659</v>
      </c>
    </row>
    <row r="315" spans="2:11" x14ac:dyDescent="0.3">
      <c r="B315" s="10">
        <v>2024</v>
      </c>
      <c r="C315" s="116">
        <v>0</v>
      </c>
      <c r="D315" s="116">
        <v>40408.899550683411</v>
      </c>
      <c r="E315" s="116">
        <v>0</v>
      </c>
      <c r="F315" s="116">
        <v>844.54386817542206</v>
      </c>
      <c r="G315" s="116">
        <v>0</v>
      </c>
      <c r="H315" s="116">
        <v>0</v>
      </c>
      <c r="I315" s="116">
        <v>0</v>
      </c>
      <c r="J315" s="115">
        <v>0</v>
      </c>
      <c r="K315" s="117">
        <v>41253.443418858827</v>
      </c>
    </row>
    <row r="316" spans="2:11" x14ac:dyDescent="0.3">
      <c r="B316" s="10">
        <v>2025</v>
      </c>
      <c r="C316" s="116">
        <v>0</v>
      </c>
      <c r="D316" s="116">
        <v>42446.972437723743</v>
      </c>
      <c r="E316" s="116">
        <v>0</v>
      </c>
      <c r="F316" s="116">
        <v>1036.5657715481</v>
      </c>
      <c r="G316" s="116">
        <v>0</v>
      </c>
      <c r="H316" s="116">
        <v>0</v>
      </c>
      <c r="I316" s="116">
        <v>0</v>
      </c>
      <c r="J316" s="115">
        <v>0</v>
      </c>
      <c r="K316" s="117">
        <v>43483.538209271843</v>
      </c>
    </row>
    <row r="317" spans="2:11" x14ac:dyDescent="0.3">
      <c r="B317" s="10">
        <v>2026</v>
      </c>
      <c r="C317" s="116">
        <v>0</v>
      </c>
      <c r="D317" s="116">
        <v>44230.562186531257</v>
      </c>
      <c r="E317" s="116">
        <v>0</v>
      </c>
      <c r="F317" s="116">
        <v>1264.9399865121179</v>
      </c>
      <c r="G317" s="116">
        <v>0</v>
      </c>
      <c r="H317" s="116">
        <v>0</v>
      </c>
      <c r="I317" s="116">
        <v>0</v>
      </c>
      <c r="J317" s="115">
        <v>0</v>
      </c>
      <c r="K317" s="117">
        <v>45495.50217304338</v>
      </c>
    </row>
    <row r="318" spans="2:11" x14ac:dyDescent="0.3">
      <c r="B318" s="10">
        <v>2027</v>
      </c>
      <c r="C318" s="116">
        <v>0</v>
      </c>
      <c r="D318" s="116">
        <v>45614.981960749094</v>
      </c>
      <c r="E318" s="116">
        <v>0</v>
      </c>
      <c r="F318" s="116">
        <v>1537.487076838815</v>
      </c>
      <c r="G318" s="116">
        <v>0</v>
      </c>
      <c r="H318" s="116">
        <v>0</v>
      </c>
      <c r="I318" s="116">
        <v>0</v>
      </c>
      <c r="J318" s="115">
        <v>0</v>
      </c>
      <c r="K318" s="117">
        <v>47152.4690375879</v>
      </c>
    </row>
    <row r="319" spans="2:11" x14ac:dyDescent="0.3">
      <c r="B319" s="10">
        <v>2028</v>
      </c>
      <c r="C319" s="116">
        <v>0</v>
      </c>
      <c r="D319" s="116">
        <v>46650.698327522201</v>
      </c>
      <c r="E319" s="116">
        <v>0</v>
      </c>
      <c r="F319" s="116">
        <v>1839.8583064185541</v>
      </c>
      <c r="G319" s="116">
        <v>0</v>
      </c>
      <c r="H319" s="116">
        <v>0</v>
      </c>
      <c r="I319" s="116">
        <v>0</v>
      </c>
      <c r="J319" s="115">
        <v>0</v>
      </c>
      <c r="K319" s="117">
        <v>48490.55663394076</v>
      </c>
    </row>
    <row r="320" spans="2:11" x14ac:dyDescent="0.3">
      <c r="B320" s="11">
        <v>2029</v>
      </c>
      <c r="C320" s="116">
        <v>0</v>
      </c>
      <c r="D320" s="116">
        <v>47428.84052225099</v>
      </c>
      <c r="E320" s="116">
        <v>0</v>
      </c>
      <c r="F320" s="116">
        <v>2160.3064577476362</v>
      </c>
      <c r="G320" s="116">
        <v>0</v>
      </c>
      <c r="H320" s="116">
        <v>0</v>
      </c>
      <c r="I320" s="116">
        <v>0</v>
      </c>
      <c r="J320" s="115">
        <v>0</v>
      </c>
      <c r="K320" s="117">
        <v>49589.146979998623</v>
      </c>
    </row>
    <row r="321" spans="2:11" x14ac:dyDescent="0.3">
      <c r="B321" s="10">
        <v>2030</v>
      </c>
      <c r="C321" s="119">
        <v>0</v>
      </c>
      <c r="D321" s="119">
        <v>47923.065929255194</v>
      </c>
      <c r="E321" s="119">
        <v>0</v>
      </c>
      <c r="F321" s="119">
        <v>2479.7438421584629</v>
      </c>
      <c r="G321" s="119">
        <v>0</v>
      </c>
      <c r="H321" s="119">
        <v>0</v>
      </c>
      <c r="I321" s="119">
        <v>0</v>
      </c>
      <c r="J321" s="118">
        <v>0</v>
      </c>
      <c r="K321" s="120">
        <v>50402.809771413653</v>
      </c>
    </row>
    <row r="322" spans="2:11" x14ac:dyDescent="0.3">
      <c r="B322" s="12">
        <v>2031</v>
      </c>
      <c r="C322" s="116">
        <v>0</v>
      </c>
      <c r="D322" s="116">
        <v>47824.228882980096</v>
      </c>
      <c r="E322" s="116">
        <v>0</v>
      </c>
      <c r="F322" s="116">
        <v>2748.98266367835</v>
      </c>
      <c r="G322" s="116">
        <v>0</v>
      </c>
      <c r="H322" s="116">
        <v>0</v>
      </c>
      <c r="I322" s="116">
        <v>0</v>
      </c>
      <c r="J322" s="115">
        <v>0</v>
      </c>
      <c r="K322" s="117">
        <v>50573.211546658436</v>
      </c>
    </row>
    <row r="323" spans="2:11" x14ac:dyDescent="0.3">
      <c r="B323" s="10">
        <v>2032</v>
      </c>
      <c r="C323" s="116">
        <v>0</v>
      </c>
      <c r="D323" s="116">
        <v>47458.99631883057</v>
      </c>
      <c r="E323" s="116">
        <v>0</v>
      </c>
      <c r="F323" s="116">
        <v>3004.3789945936542</v>
      </c>
      <c r="G323" s="116">
        <v>0</v>
      </c>
      <c r="H323" s="116">
        <v>0</v>
      </c>
      <c r="I323" s="116">
        <v>0</v>
      </c>
      <c r="J323" s="115">
        <v>0</v>
      </c>
      <c r="K323" s="117">
        <v>50463.375313424229</v>
      </c>
    </row>
    <row r="324" spans="2:11" x14ac:dyDescent="0.3">
      <c r="B324" s="10">
        <v>2033</v>
      </c>
      <c r="C324" s="116">
        <v>0</v>
      </c>
      <c r="D324" s="116">
        <v>46874.244979708012</v>
      </c>
      <c r="E324" s="116">
        <v>0</v>
      </c>
      <c r="F324" s="116">
        <v>3237.4497048792282</v>
      </c>
      <c r="G324" s="116">
        <v>0</v>
      </c>
      <c r="H324" s="116">
        <v>0</v>
      </c>
      <c r="I324" s="116">
        <v>0</v>
      </c>
      <c r="J324" s="115">
        <v>0</v>
      </c>
      <c r="K324" s="117">
        <v>50111.694684587237</v>
      </c>
    </row>
    <row r="325" spans="2:11" x14ac:dyDescent="0.3">
      <c r="B325" s="10">
        <v>2034</v>
      </c>
      <c r="C325" s="116">
        <v>0</v>
      </c>
      <c r="D325" s="116">
        <v>46092.324272390862</v>
      </c>
      <c r="E325" s="116">
        <v>0</v>
      </c>
      <c r="F325" s="116">
        <v>3451.0424770012</v>
      </c>
      <c r="G325" s="116">
        <v>0</v>
      </c>
      <c r="H325" s="116">
        <v>0</v>
      </c>
      <c r="I325" s="116">
        <v>0</v>
      </c>
      <c r="J325" s="115">
        <v>0</v>
      </c>
      <c r="K325" s="117">
        <v>49543.366749392058</v>
      </c>
    </row>
    <row r="326" spans="2:11" x14ac:dyDescent="0.3">
      <c r="B326" s="10">
        <v>2035</v>
      </c>
      <c r="C326" s="116">
        <v>0</v>
      </c>
      <c r="D326" s="116">
        <v>45073.331647181993</v>
      </c>
      <c r="E326" s="116">
        <v>0</v>
      </c>
      <c r="F326" s="116">
        <v>3639.8247372055998</v>
      </c>
      <c r="G326" s="116">
        <v>0</v>
      </c>
      <c r="H326" s="116">
        <v>0</v>
      </c>
      <c r="I326" s="116">
        <v>0</v>
      </c>
      <c r="J326" s="115">
        <v>0</v>
      </c>
      <c r="K326" s="117">
        <v>48713.156384387599</v>
      </c>
    </row>
    <row r="327" spans="2:11" x14ac:dyDescent="0.3">
      <c r="B327" s="10">
        <v>2036</v>
      </c>
      <c r="C327" s="116">
        <v>0</v>
      </c>
      <c r="D327" s="116">
        <v>43871.814711553372</v>
      </c>
      <c r="E327" s="116">
        <v>0</v>
      </c>
      <c r="F327" s="116">
        <v>3773.2319721106342</v>
      </c>
      <c r="G327" s="116">
        <v>0</v>
      </c>
      <c r="H327" s="116">
        <v>0</v>
      </c>
      <c r="I327" s="116">
        <v>0</v>
      </c>
      <c r="J327" s="115">
        <v>0</v>
      </c>
      <c r="K327" s="117">
        <v>47645.046683664012</v>
      </c>
    </row>
    <row r="328" spans="2:11" x14ac:dyDescent="0.3">
      <c r="B328" s="10">
        <v>2037</v>
      </c>
      <c r="C328" s="116">
        <v>0</v>
      </c>
      <c r="D328" s="116">
        <v>42620.860338901417</v>
      </c>
      <c r="E328" s="116">
        <v>0</v>
      </c>
      <c r="F328" s="116">
        <v>3901.4782465591152</v>
      </c>
      <c r="G328" s="116">
        <v>0</v>
      </c>
      <c r="H328" s="116">
        <v>0</v>
      </c>
      <c r="I328" s="116">
        <v>0</v>
      </c>
      <c r="J328" s="115">
        <v>0</v>
      </c>
      <c r="K328" s="117">
        <v>46522.338585460537</v>
      </c>
    </row>
    <row r="329" spans="2:11" x14ac:dyDescent="0.3">
      <c r="B329" s="10">
        <v>2038</v>
      </c>
      <c r="C329" s="116">
        <v>0</v>
      </c>
      <c r="D329" s="116">
        <v>41180.606005973248</v>
      </c>
      <c r="E329" s="116">
        <v>0</v>
      </c>
      <c r="F329" s="116">
        <v>4000.5019461375091</v>
      </c>
      <c r="G329" s="116">
        <v>0</v>
      </c>
      <c r="H329" s="116">
        <v>0</v>
      </c>
      <c r="I329" s="116">
        <v>0</v>
      </c>
      <c r="J329" s="115">
        <v>0</v>
      </c>
      <c r="K329" s="117">
        <v>45181.10795211076</v>
      </c>
    </row>
    <row r="330" spans="2:11" x14ac:dyDescent="0.3">
      <c r="B330" s="11">
        <v>2039</v>
      </c>
      <c r="C330" s="116">
        <v>0</v>
      </c>
      <c r="D330" s="116">
        <v>39752.656016773777</v>
      </c>
      <c r="E330" s="116">
        <v>0</v>
      </c>
      <c r="F330" s="116">
        <v>4091.1647343713012</v>
      </c>
      <c r="G330" s="116">
        <v>0</v>
      </c>
      <c r="H330" s="116">
        <v>0</v>
      </c>
      <c r="I330" s="116">
        <v>0</v>
      </c>
      <c r="J330" s="115">
        <v>0</v>
      </c>
      <c r="K330" s="117">
        <v>43843.820751145082</v>
      </c>
    </row>
    <row r="331" spans="2:11" x14ac:dyDescent="0.3">
      <c r="B331" s="10">
        <v>2040</v>
      </c>
      <c r="C331" s="119">
        <v>0</v>
      </c>
      <c r="D331" s="119">
        <v>38322.921705467117</v>
      </c>
      <c r="E331" s="119">
        <v>0</v>
      </c>
      <c r="F331" s="119">
        <v>4169.0626532764954</v>
      </c>
      <c r="G331" s="119">
        <v>0</v>
      </c>
      <c r="H331" s="119">
        <v>0</v>
      </c>
      <c r="I331" s="119">
        <v>0</v>
      </c>
      <c r="J331" s="118">
        <v>0</v>
      </c>
      <c r="K331" s="120">
        <v>42491.984358743633</v>
      </c>
    </row>
    <row r="332" spans="2:11" x14ac:dyDescent="0.3">
      <c r="B332" s="12">
        <v>2041</v>
      </c>
      <c r="C332" s="116">
        <v>0</v>
      </c>
      <c r="D332" s="116">
        <v>36667.11137558717</v>
      </c>
      <c r="E332" s="116">
        <v>0</v>
      </c>
      <c r="F332" s="116">
        <v>4196.2656327248797</v>
      </c>
      <c r="G332" s="116">
        <v>0</v>
      </c>
      <c r="H332" s="116">
        <v>0</v>
      </c>
      <c r="I332" s="116">
        <v>0</v>
      </c>
      <c r="J332" s="115">
        <v>0</v>
      </c>
      <c r="K332" s="117">
        <v>40863.377008312047</v>
      </c>
    </row>
    <row r="333" spans="2:11" x14ac:dyDescent="0.3">
      <c r="B333" s="10">
        <v>2042</v>
      </c>
      <c r="C333" s="116">
        <v>0</v>
      </c>
      <c r="D333" s="116">
        <v>35116.548244510799</v>
      </c>
      <c r="E333" s="116">
        <v>0</v>
      </c>
      <c r="F333" s="116">
        <v>4227.131315960487</v>
      </c>
      <c r="G333" s="116">
        <v>0</v>
      </c>
      <c r="H333" s="116">
        <v>0</v>
      </c>
      <c r="I333" s="116">
        <v>0</v>
      </c>
      <c r="J333" s="115">
        <v>0</v>
      </c>
      <c r="K333" s="117">
        <v>39343.67956047129</v>
      </c>
    </row>
    <row r="334" spans="2:11" x14ac:dyDescent="0.3">
      <c r="B334" s="10">
        <v>2043</v>
      </c>
      <c r="C334" s="116">
        <v>0</v>
      </c>
      <c r="D334" s="116">
        <v>33554.471292547547</v>
      </c>
      <c r="E334" s="116">
        <v>0</v>
      </c>
      <c r="F334" s="116">
        <v>4242.2312527530667</v>
      </c>
      <c r="G334" s="116">
        <v>0</v>
      </c>
      <c r="H334" s="116">
        <v>0</v>
      </c>
      <c r="I334" s="116">
        <v>0</v>
      </c>
      <c r="J334" s="115">
        <v>0</v>
      </c>
      <c r="K334" s="117">
        <v>37796.702545300621</v>
      </c>
    </row>
    <row r="335" spans="2:11" x14ac:dyDescent="0.3">
      <c r="B335" s="10">
        <v>2044</v>
      </c>
      <c r="C335" s="116">
        <v>0</v>
      </c>
      <c r="D335" s="116">
        <v>32107.39621651778</v>
      </c>
      <c r="E335" s="116">
        <v>0</v>
      </c>
      <c r="F335" s="116">
        <v>4255.9849247764614</v>
      </c>
      <c r="G335" s="116">
        <v>0</v>
      </c>
      <c r="H335" s="116">
        <v>0</v>
      </c>
      <c r="I335" s="116">
        <v>0</v>
      </c>
      <c r="J335" s="115">
        <v>0</v>
      </c>
      <c r="K335" s="117">
        <v>36363.381141294238</v>
      </c>
    </row>
    <row r="336" spans="2:11" x14ac:dyDescent="0.3">
      <c r="B336" s="10">
        <v>2045</v>
      </c>
      <c r="C336" s="116">
        <v>0</v>
      </c>
      <c r="D336" s="116">
        <v>30679.40087807937</v>
      </c>
      <c r="E336" s="116">
        <v>0</v>
      </c>
      <c r="F336" s="116">
        <v>4255.9889226239511</v>
      </c>
      <c r="G336" s="116">
        <v>0</v>
      </c>
      <c r="H336" s="116">
        <v>0</v>
      </c>
      <c r="I336" s="116">
        <v>0</v>
      </c>
      <c r="J336" s="115">
        <v>0</v>
      </c>
      <c r="K336" s="117">
        <v>34935.38980070332</v>
      </c>
    </row>
    <row r="337" spans="2:11" x14ac:dyDescent="0.3">
      <c r="B337" s="10">
        <v>2046</v>
      </c>
      <c r="C337" s="116">
        <v>0</v>
      </c>
      <c r="D337" s="116">
        <v>29364.115328750078</v>
      </c>
      <c r="E337" s="116">
        <v>0</v>
      </c>
      <c r="F337" s="116">
        <v>4243.5870603927597</v>
      </c>
      <c r="G337" s="116">
        <v>0</v>
      </c>
      <c r="H337" s="116">
        <v>0</v>
      </c>
      <c r="I337" s="116">
        <v>0</v>
      </c>
      <c r="J337" s="115">
        <v>0</v>
      </c>
      <c r="K337" s="117">
        <v>33607.70238914284</v>
      </c>
    </row>
    <row r="338" spans="2:11" x14ac:dyDescent="0.3">
      <c r="B338" s="10">
        <v>2047</v>
      </c>
      <c r="C338" s="116">
        <v>0</v>
      </c>
      <c r="D338" s="116">
        <v>28054.681428787138</v>
      </c>
      <c r="E338" s="116">
        <v>0</v>
      </c>
      <c r="F338" s="116">
        <v>4236.5942639601353</v>
      </c>
      <c r="G338" s="116">
        <v>0</v>
      </c>
      <c r="H338" s="116">
        <v>0</v>
      </c>
      <c r="I338" s="116">
        <v>0</v>
      </c>
      <c r="J338" s="115">
        <v>0</v>
      </c>
      <c r="K338" s="117">
        <v>32291.27569274728</v>
      </c>
    </row>
    <row r="339" spans="2:11" x14ac:dyDescent="0.3">
      <c r="B339" s="10">
        <v>2048</v>
      </c>
      <c r="C339" s="116">
        <v>0</v>
      </c>
      <c r="D339" s="116">
        <v>26807.58588509808</v>
      </c>
      <c r="E339" s="116">
        <v>0</v>
      </c>
      <c r="F339" s="116">
        <v>4231.6627272198994</v>
      </c>
      <c r="G339" s="116">
        <v>0</v>
      </c>
      <c r="H339" s="116">
        <v>0</v>
      </c>
      <c r="I339" s="116">
        <v>0</v>
      </c>
      <c r="J339" s="115">
        <v>0</v>
      </c>
      <c r="K339" s="117">
        <v>31039.248612317981</v>
      </c>
    </row>
    <row r="340" spans="2:11" x14ac:dyDescent="0.3">
      <c r="B340" s="11">
        <v>2049</v>
      </c>
      <c r="C340" s="116">
        <v>0</v>
      </c>
      <c r="D340" s="116">
        <v>25623.928197376172</v>
      </c>
      <c r="E340" s="116">
        <v>0</v>
      </c>
      <c r="F340" s="116">
        <v>4229.3865563349909</v>
      </c>
      <c r="G340" s="116">
        <v>0</v>
      </c>
      <c r="H340" s="116">
        <v>0</v>
      </c>
      <c r="I340" s="116">
        <v>0</v>
      </c>
      <c r="J340" s="115">
        <v>0</v>
      </c>
      <c r="K340" s="117">
        <v>29853.314753711162</v>
      </c>
    </row>
    <row r="341" spans="2:11" x14ac:dyDescent="0.3">
      <c r="B341" s="10">
        <v>2050</v>
      </c>
      <c r="C341" s="119">
        <v>0</v>
      </c>
      <c r="D341" s="119">
        <v>24525.779711329971</v>
      </c>
      <c r="E341" s="119">
        <v>0</v>
      </c>
      <c r="F341" s="119">
        <v>4215.3178284462747</v>
      </c>
      <c r="G341" s="119">
        <v>0</v>
      </c>
      <c r="H341" s="119">
        <v>0</v>
      </c>
      <c r="I341" s="119">
        <v>0</v>
      </c>
      <c r="J341" s="118">
        <v>0</v>
      </c>
      <c r="K341" s="120">
        <v>28741.097539776249</v>
      </c>
    </row>
    <row r="342" spans="2:11" x14ac:dyDescent="0.3">
      <c r="B342" s="12">
        <v>2051</v>
      </c>
      <c r="C342" s="116">
        <v>0</v>
      </c>
      <c r="D342" s="116">
        <v>23408.25664820641</v>
      </c>
      <c r="E342" s="116">
        <v>0</v>
      </c>
      <c r="F342" s="116">
        <v>4147.5233299565116</v>
      </c>
      <c r="G342" s="116">
        <v>0</v>
      </c>
      <c r="H342" s="116">
        <v>0</v>
      </c>
      <c r="I342" s="116">
        <v>0</v>
      </c>
      <c r="J342" s="115">
        <v>0</v>
      </c>
      <c r="K342" s="117">
        <v>27555.779978162918</v>
      </c>
    </row>
    <row r="343" spans="2:11" x14ac:dyDescent="0.3">
      <c r="B343" s="10">
        <v>2052</v>
      </c>
      <c r="C343" s="116">
        <v>0</v>
      </c>
      <c r="D343" s="116">
        <v>22345.07313865126</v>
      </c>
      <c r="E343" s="116">
        <v>0</v>
      </c>
      <c r="F343" s="116">
        <v>4043.0530681722721</v>
      </c>
      <c r="G343" s="116">
        <v>0</v>
      </c>
      <c r="H343" s="116">
        <v>0</v>
      </c>
      <c r="I343" s="116">
        <v>0</v>
      </c>
      <c r="J343" s="115">
        <v>0</v>
      </c>
      <c r="K343" s="117">
        <v>26388.12620682353</v>
      </c>
    </row>
    <row r="344" spans="2:11" x14ac:dyDescent="0.3">
      <c r="B344" s="10">
        <v>2053</v>
      </c>
      <c r="C344" s="116">
        <v>0</v>
      </c>
      <c r="D344" s="116">
        <v>21323.927084818952</v>
      </c>
      <c r="E344" s="116">
        <v>0</v>
      </c>
      <c r="F344" s="116">
        <v>3903.6653469958042</v>
      </c>
      <c r="G344" s="116">
        <v>0</v>
      </c>
      <c r="H344" s="116">
        <v>0</v>
      </c>
      <c r="I344" s="116">
        <v>0</v>
      </c>
      <c r="J344" s="115">
        <v>0</v>
      </c>
      <c r="K344" s="117">
        <v>25227.592431814752</v>
      </c>
    </row>
    <row r="345" spans="2:11" x14ac:dyDescent="0.3">
      <c r="B345" s="10">
        <v>2054</v>
      </c>
      <c r="C345" s="116">
        <v>0</v>
      </c>
      <c r="D345" s="116">
        <v>20327.913888365951</v>
      </c>
      <c r="E345" s="116">
        <v>0</v>
      </c>
      <c r="F345" s="116">
        <v>3728.904850083848</v>
      </c>
      <c r="G345" s="116">
        <v>0</v>
      </c>
      <c r="H345" s="116">
        <v>0</v>
      </c>
      <c r="I345" s="116">
        <v>0</v>
      </c>
      <c r="J345" s="115">
        <v>0</v>
      </c>
      <c r="K345" s="117">
        <v>24056.818738449791</v>
      </c>
    </row>
    <row r="346" spans="2:11" x14ac:dyDescent="0.3">
      <c r="B346" s="10">
        <v>2055</v>
      </c>
      <c r="C346" s="116">
        <v>0</v>
      </c>
      <c r="D346" s="116">
        <v>19349.038208135109</v>
      </c>
      <c r="E346" s="116">
        <v>0</v>
      </c>
      <c r="F346" s="116">
        <v>3522.1655314167838</v>
      </c>
      <c r="G346" s="116">
        <v>0</v>
      </c>
      <c r="H346" s="116">
        <v>0</v>
      </c>
      <c r="I346" s="116">
        <v>0</v>
      </c>
      <c r="J346" s="115">
        <v>0</v>
      </c>
      <c r="K346" s="117">
        <v>22871.2037395519</v>
      </c>
    </row>
    <row r="347" spans="2:11" x14ac:dyDescent="0.3">
      <c r="B347" s="10">
        <v>2056</v>
      </c>
      <c r="C347" s="116">
        <v>0</v>
      </c>
      <c r="D347" s="116">
        <v>18333.953454835031</v>
      </c>
      <c r="E347" s="116">
        <v>0</v>
      </c>
      <c r="F347" s="116">
        <v>3277.8352142373378</v>
      </c>
      <c r="G347" s="116">
        <v>0</v>
      </c>
      <c r="H347" s="116">
        <v>0</v>
      </c>
      <c r="I347" s="116">
        <v>0</v>
      </c>
      <c r="J347" s="115">
        <v>0</v>
      </c>
      <c r="K347" s="117">
        <v>21611.788669072372</v>
      </c>
    </row>
    <row r="348" spans="2:11" x14ac:dyDescent="0.3">
      <c r="B348" s="10">
        <v>2057</v>
      </c>
      <c r="C348" s="116">
        <v>0</v>
      </c>
      <c r="D348" s="116">
        <v>17325.779510320532</v>
      </c>
      <c r="E348" s="116">
        <v>0</v>
      </c>
      <c r="F348" s="116">
        <v>3005.6307257070839</v>
      </c>
      <c r="G348" s="116">
        <v>0</v>
      </c>
      <c r="H348" s="116">
        <v>0</v>
      </c>
      <c r="I348" s="116">
        <v>0</v>
      </c>
      <c r="J348" s="115">
        <v>0</v>
      </c>
      <c r="K348" s="117">
        <v>20331.410236027619</v>
      </c>
    </row>
    <row r="349" spans="2:11" x14ac:dyDescent="0.3">
      <c r="B349" s="10">
        <v>2058</v>
      </c>
      <c r="C349" s="116">
        <v>0</v>
      </c>
      <c r="D349" s="116">
        <v>16308.9577712026</v>
      </c>
      <c r="E349" s="116">
        <v>0</v>
      </c>
      <c r="F349" s="116">
        <v>2712.6423586272949</v>
      </c>
      <c r="G349" s="116">
        <v>0</v>
      </c>
      <c r="H349" s="116">
        <v>0</v>
      </c>
      <c r="I349" s="116">
        <v>0</v>
      </c>
      <c r="J349" s="115">
        <v>0</v>
      </c>
      <c r="K349" s="117">
        <v>19021.600129829902</v>
      </c>
    </row>
    <row r="350" spans="2:11" x14ac:dyDescent="0.3">
      <c r="B350" s="10">
        <v>2059</v>
      </c>
      <c r="C350" s="116">
        <v>0</v>
      </c>
      <c r="D350" s="116">
        <v>15259.327304578799</v>
      </c>
      <c r="E350" s="116">
        <v>0</v>
      </c>
      <c r="F350" s="116">
        <v>2422.4092588013618</v>
      </c>
      <c r="G350" s="116">
        <v>0</v>
      </c>
      <c r="H350" s="116">
        <v>0</v>
      </c>
      <c r="I350" s="116">
        <v>0</v>
      </c>
      <c r="J350" s="115">
        <v>0</v>
      </c>
      <c r="K350" s="117">
        <v>17681.73656338016</v>
      </c>
    </row>
    <row r="351" spans="2:11" x14ac:dyDescent="0.3">
      <c r="B351" s="10">
        <v>2060</v>
      </c>
      <c r="C351" s="122">
        <v>0</v>
      </c>
      <c r="D351" s="122">
        <v>14157.891693467829</v>
      </c>
      <c r="E351" s="122">
        <v>0</v>
      </c>
      <c r="F351" s="122">
        <v>2148.6492698382531</v>
      </c>
      <c r="G351" s="122">
        <v>0</v>
      </c>
      <c r="H351" s="122">
        <v>0</v>
      </c>
      <c r="I351" s="122">
        <v>0</v>
      </c>
      <c r="J351" s="121">
        <v>0</v>
      </c>
      <c r="K351" s="123">
        <v>16306.540963306081</v>
      </c>
    </row>
    <row r="352" spans="2:11" s="184" customFormat="1" x14ac:dyDescent="0.3">
      <c r="B352" s="212"/>
      <c r="C352" s="213"/>
      <c r="D352" s="213"/>
      <c r="E352" s="213"/>
      <c r="F352" s="213"/>
      <c r="G352" s="213"/>
      <c r="H352" s="213"/>
      <c r="I352" s="213"/>
      <c r="J352" s="213"/>
      <c r="K352" s="213"/>
    </row>
    <row r="353" spans="2:11" ht="20.399999999999999" x14ac:dyDescent="0.45">
      <c r="B353" s="25" t="s">
        <v>42</v>
      </c>
    </row>
    <row r="354" spans="2:11" ht="18" x14ac:dyDescent="0.35">
      <c r="B354" s="24" t="s">
        <v>18</v>
      </c>
    </row>
    <row r="355" spans="2:11" x14ac:dyDescent="0.3">
      <c r="B355" s="124" t="s">
        <v>2</v>
      </c>
      <c r="C355" s="124" t="s">
        <v>10</v>
      </c>
      <c r="D355" s="124" t="s">
        <v>11</v>
      </c>
      <c r="E355" s="124" t="s">
        <v>9</v>
      </c>
      <c r="F355" s="124" t="s">
        <v>31</v>
      </c>
      <c r="G355" s="124" t="s">
        <v>6</v>
      </c>
      <c r="H355" s="124" t="s">
        <v>7</v>
      </c>
      <c r="I355" s="124" t="s">
        <v>5</v>
      </c>
      <c r="J355" s="124" t="s">
        <v>8</v>
      </c>
      <c r="K355" s="124" t="s">
        <v>29</v>
      </c>
    </row>
    <row r="356" spans="2:11" x14ac:dyDescent="0.3">
      <c r="B356" s="10">
        <v>2022</v>
      </c>
      <c r="C356" s="113">
        <v>268.56325002312582</v>
      </c>
      <c r="D356" s="113">
        <v>30111.134308179509</v>
      </c>
      <c r="E356" s="113">
        <v>5.4744765924218663</v>
      </c>
      <c r="F356" s="113">
        <v>7.5470586224925942</v>
      </c>
      <c r="G356" s="113">
        <v>1.206186561781581</v>
      </c>
      <c r="H356" s="113">
        <v>5.0919271826600774</v>
      </c>
      <c r="I356" s="113">
        <v>0</v>
      </c>
      <c r="J356" s="112">
        <v>0</v>
      </c>
      <c r="K356" s="114">
        <v>30399.017207162</v>
      </c>
    </row>
    <row r="357" spans="2:11" x14ac:dyDescent="0.3">
      <c r="B357" s="10">
        <v>2023</v>
      </c>
      <c r="C357" s="116">
        <v>239.57205764316541</v>
      </c>
      <c r="D357" s="116">
        <v>32124.273983013922</v>
      </c>
      <c r="E357" s="116">
        <v>6.0370556424329163</v>
      </c>
      <c r="F357" s="116">
        <v>8.9711005267677937</v>
      </c>
      <c r="G357" s="116">
        <v>1.6749993804575241</v>
      </c>
      <c r="H357" s="116">
        <v>6.9465459675438614</v>
      </c>
      <c r="I357" s="116">
        <v>0</v>
      </c>
      <c r="J357" s="115">
        <v>0</v>
      </c>
      <c r="K357" s="117">
        <v>32387.475742174291</v>
      </c>
    </row>
    <row r="358" spans="2:11" x14ac:dyDescent="0.3">
      <c r="B358" s="10">
        <v>2024</v>
      </c>
      <c r="C358" s="116">
        <v>201.80455965539261</v>
      </c>
      <c r="D358" s="116">
        <v>32031.879247463388</v>
      </c>
      <c r="E358" s="116">
        <v>6.0986875789153112</v>
      </c>
      <c r="F358" s="116">
        <v>9.8259197568883145</v>
      </c>
      <c r="G358" s="116">
        <v>2.0179993812146</v>
      </c>
      <c r="H358" s="116">
        <v>8.4651409298657381</v>
      </c>
      <c r="I358" s="116">
        <v>0</v>
      </c>
      <c r="J358" s="115">
        <v>0</v>
      </c>
      <c r="K358" s="117">
        <v>32260.091554765659</v>
      </c>
    </row>
    <row r="359" spans="2:11" x14ac:dyDescent="0.3">
      <c r="B359" s="10">
        <v>2025</v>
      </c>
      <c r="C359" s="116">
        <v>172.09693997727121</v>
      </c>
      <c r="D359" s="116">
        <v>31753.476016730419</v>
      </c>
      <c r="E359" s="116">
        <v>6.0193641192801932</v>
      </c>
      <c r="F359" s="116">
        <v>10.60746233788961</v>
      </c>
      <c r="G359" s="116">
        <v>2.319133916736714</v>
      </c>
      <c r="H359" s="116">
        <v>9.4387142255588241</v>
      </c>
      <c r="I359" s="116">
        <v>0</v>
      </c>
      <c r="J359" s="115">
        <v>0</v>
      </c>
      <c r="K359" s="117">
        <v>31953.957631307159</v>
      </c>
    </row>
    <row r="360" spans="2:11" x14ac:dyDescent="0.3">
      <c r="B360" s="10">
        <v>2026</v>
      </c>
      <c r="C360" s="116">
        <v>148.516130809988</v>
      </c>
      <c r="D360" s="116">
        <v>31257.95884034269</v>
      </c>
      <c r="E360" s="116">
        <v>5.7965779118120579</v>
      </c>
      <c r="F360" s="116">
        <v>11.306595830624939</v>
      </c>
      <c r="G360" s="116">
        <v>2.5547017197416699</v>
      </c>
      <c r="H360" s="116">
        <v>10.3051179557424</v>
      </c>
      <c r="I360" s="116">
        <v>0</v>
      </c>
      <c r="J360" s="115">
        <v>0</v>
      </c>
      <c r="K360" s="117">
        <v>31436.437964570599</v>
      </c>
    </row>
    <row r="361" spans="2:11" x14ac:dyDescent="0.3">
      <c r="B361" s="10">
        <v>2027</v>
      </c>
      <c r="C361" s="116">
        <v>129.5126261244823</v>
      </c>
      <c r="D361" s="116">
        <v>30546.886541509721</v>
      </c>
      <c r="E361" s="116">
        <v>5.4891620227251794</v>
      </c>
      <c r="F361" s="116">
        <v>10.695639116847669</v>
      </c>
      <c r="G361" s="116">
        <v>2.717860036860368</v>
      </c>
      <c r="H361" s="116">
        <v>11.062286509830139</v>
      </c>
      <c r="I361" s="116">
        <v>0</v>
      </c>
      <c r="J361" s="115">
        <v>0</v>
      </c>
      <c r="K361" s="117">
        <v>30706.364115320459</v>
      </c>
    </row>
    <row r="362" spans="2:11" x14ac:dyDescent="0.3">
      <c r="B362" s="10">
        <v>2028</v>
      </c>
      <c r="C362" s="116">
        <v>114.3779233107351</v>
      </c>
      <c r="D362" s="116">
        <v>29561.354892843501</v>
      </c>
      <c r="E362" s="116">
        <v>5.0944733943283262</v>
      </c>
      <c r="F362" s="116">
        <v>10.068714142733</v>
      </c>
      <c r="G362" s="116">
        <v>2.7995709216331441</v>
      </c>
      <c r="H362" s="116">
        <v>11.4485397262241</v>
      </c>
      <c r="I362" s="116">
        <v>0</v>
      </c>
      <c r="J362" s="115">
        <v>0</v>
      </c>
      <c r="K362" s="117">
        <v>29705.144114339149</v>
      </c>
    </row>
    <row r="363" spans="2:11" x14ac:dyDescent="0.3">
      <c r="B363" s="11">
        <v>2029</v>
      </c>
      <c r="C363" s="116">
        <v>102.68741834383211</v>
      </c>
      <c r="D363" s="116">
        <v>28490.473328878019</v>
      </c>
      <c r="E363" s="116">
        <v>4.6414291669292558</v>
      </c>
      <c r="F363" s="116">
        <v>9.4921584133134829</v>
      </c>
      <c r="G363" s="116">
        <v>2.8167340884720868</v>
      </c>
      <c r="H363" s="116">
        <v>11.59925256214493</v>
      </c>
      <c r="I363" s="116">
        <v>0</v>
      </c>
      <c r="J363" s="115">
        <v>0</v>
      </c>
      <c r="K363" s="117">
        <v>28621.71032145272</v>
      </c>
    </row>
    <row r="364" spans="2:11" x14ac:dyDescent="0.3">
      <c r="B364" s="10">
        <v>2030</v>
      </c>
      <c r="C364" s="119">
        <v>93.352828918509232</v>
      </c>
      <c r="D364" s="119">
        <v>27222.413326613168</v>
      </c>
      <c r="E364" s="119">
        <v>4.1298873916832104</v>
      </c>
      <c r="F364" s="119">
        <v>8.8854722579991066</v>
      </c>
      <c r="G364" s="119">
        <v>2.7554834722875192</v>
      </c>
      <c r="H364" s="119">
        <v>11.545100659975519</v>
      </c>
      <c r="I364" s="119">
        <v>0</v>
      </c>
      <c r="J364" s="118">
        <v>0</v>
      </c>
      <c r="K364" s="120">
        <v>27343.082099313629</v>
      </c>
    </row>
    <row r="365" spans="2:11" x14ac:dyDescent="0.3">
      <c r="B365" s="12">
        <v>2031</v>
      </c>
      <c r="C365" s="116">
        <v>85.442006081922102</v>
      </c>
      <c r="D365" s="116">
        <v>25734.382472699541</v>
      </c>
      <c r="E365" s="116">
        <v>3.6603345538294452</v>
      </c>
      <c r="F365" s="116">
        <v>8.0462507985642535</v>
      </c>
      <c r="G365" s="116">
        <v>2.6545553682513732</v>
      </c>
      <c r="H365" s="116">
        <v>11.376333665665779</v>
      </c>
      <c r="I365" s="116">
        <v>0</v>
      </c>
      <c r="J365" s="115">
        <v>0</v>
      </c>
      <c r="K365" s="117">
        <v>25845.561953167769</v>
      </c>
    </row>
    <row r="366" spans="2:11" x14ac:dyDescent="0.3">
      <c r="B366" s="10">
        <v>2032</v>
      </c>
      <c r="C366" s="116">
        <v>78.646328171418787</v>
      </c>
      <c r="D366" s="116">
        <v>24057.354604887889</v>
      </c>
      <c r="E366" s="116">
        <v>3.2154474470252898</v>
      </c>
      <c r="F366" s="116">
        <v>7.4275413637223764</v>
      </c>
      <c r="G366" s="116">
        <v>2.533824560962473</v>
      </c>
      <c r="H366" s="116">
        <v>11.142552409449941</v>
      </c>
      <c r="I366" s="116">
        <v>0</v>
      </c>
      <c r="J366" s="115">
        <v>0</v>
      </c>
      <c r="K366" s="117">
        <v>24160.320298840459</v>
      </c>
    </row>
    <row r="367" spans="2:11" x14ac:dyDescent="0.3">
      <c r="B367" s="10">
        <v>2033</v>
      </c>
      <c r="C367" s="116">
        <v>71.951058207655805</v>
      </c>
      <c r="D367" s="116">
        <v>22216.42717765534</v>
      </c>
      <c r="E367" s="116">
        <v>2.8002096671571421</v>
      </c>
      <c r="F367" s="116">
        <v>6.8515953439799224</v>
      </c>
      <c r="G367" s="116">
        <v>2.3774761994825542</v>
      </c>
      <c r="H367" s="116">
        <v>10.890819354396831</v>
      </c>
      <c r="I367" s="116">
        <v>0</v>
      </c>
      <c r="J367" s="115">
        <v>0</v>
      </c>
      <c r="K367" s="117">
        <v>22311.298336428019</v>
      </c>
    </row>
    <row r="368" spans="2:11" x14ac:dyDescent="0.3">
      <c r="B368" s="10">
        <v>2034</v>
      </c>
      <c r="C368" s="116">
        <v>65.522553032087714</v>
      </c>
      <c r="D368" s="116">
        <v>20294.578337612631</v>
      </c>
      <c r="E368" s="116">
        <v>2.402117037067248</v>
      </c>
      <c r="F368" s="116">
        <v>6.2753965838101724</v>
      </c>
      <c r="G368" s="116">
        <v>2.1897662732960952</v>
      </c>
      <c r="H368" s="116">
        <v>10.543159788548721</v>
      </c>
      <c r="I368" s="116">
        <v>0</v>
      </c>
      <c r="J368" s="115">
        <v>0</v>
      </c>
      <c r="K368" s="117">
        <v>20381.511330327448</v>
      </c>
    </row>
    <row r="369" spans="2:11" x14ac:dyDescent="0.3">
      <c r="B369" s="10">
        <v>2035</v>
      </c>
      <c r="C369" s="116">
        <v>59.078491143767373</v>
      </c>
      <c r="D369" s="116">
        <v>18344.705164191171</v>
      </c>
      <c r="E369" s="116">
        <v>2.0505762645454859</v>
      </c>
      <c r="F369" s="116">
        <v>5.7234647932228322</v>
      </c>
      <c r="G369" s="116">
        <v>2.0081002932797838</v>
      </c>
      <c r="H369" s="116">
        <v>10.25425622447354</v>
      </c>
      <c r="I369" s="116">
        <v>0</v>
      </c>
      <c r="J369" s="115">
        <v>0</v>
      </c>
      <c r="K369" s="117">
        <v>18423.820052910462</v>
      </c>
    </row>
    <row r="370" spans="2:11" x14ac:dyDescent="0.3">
      <c r="B370" s="10">
        <v>2036</v>
      </c>
      <c r="C370" s="116">
        <v>52.872331775771407</v>
      </c>
      <c r="D370" s="116">
        <v>16443.048135219618</v>
      </c>
      <c r="E370" s="116">
        <v>1.744639723443687</v>
      </c>
      <c r="F370" s="116">
        <v>4.9152977467736809</v>
      </c>
      <c r="G370" s="116">
        <v>1.8305010673860509</v>
      </c>
      <c r="H370" s="116">
        <v>9.5693422653029092</v>
      </c>
      <c r="I370" s="116">
        <v>0</v>
      </c>
      <c r="J370" s="115">
        <v>0</v>
      </c>
      <c r="K370" s="117">
        <v>16513.980247798299</v>
      </c>
    </row>
    <row r="371" spans="2:11" x14ac:dyDescent="0.3">
      <c r="B371" s="10">
        <v>2037</v>
      </c>
      <c r="C371" s="116">
        <v>47.205274648797293</v>
      </c>
      <c r="D371" s="116">
        <v>14644.874856716269</v>
      </c>
      <c r="E371" s="116">
        <v>1.4710300888527179</v>
      </c>
      <c r="F371" s="116">
        <v>4.2928201121570284</v>
      </c>
      <c r="G371" s="116">
        <v>1.650664140306537</v>
      </c>
      <c r="H371" s="116">
        <v>8.8509877291033092</v>
      </c>
      <c r="I371" s="116">
        <v>0</v>
      </c>
      <c r="J371" s="115">
        <v>0</v>
      </c>
      <c r="K371" s="117">
        <v>14708.345633435491</v>
      </c>
    </row>
    <row r="372" spans="2:11" x14ac:dyDescent="0.3">
      <c r="B372" s="10">
        <v>2038</v>
      </c>
      <c r="C372" s="116">
        <v>41.873300372865089</v>
      </c>
      <c r="D372" s="116">
        <v>12958.28674915675</v>
      </c>
      <c r="E372" s="116">
        <v>1.224816984545217</v>
      </c>
      <c r="F372" s="116">
        <v>3.698914938042789</v>
      </c>
      <c r="G372" s="116">
        <v>1.479441968342569</v>
      </c>
      <c r="H372" s="116">
        <v>8.2181768372653412</v>
      </c>
      <c r="I372" s="116">
        <v>0</v>
      </c>
      <c r="J372" s="115">
        <v>0</v>
      </c>
      <c r="K372" s="117">
        <v>13014.781400257811</v>
      </c>
    </row>
    <row r="373" spans="2:11" x14ac:dyDescent="0.3">
      <c r="B373" s="11">
        <v>2039</v>
      </c>
      <c r="C373" s="116">
        <v>36.903619035074144</v>
      </c>
      <c r="D373" s="116">
        <v>11399.266039239061</v>
      </c>
      <c r="E373" s="116">
        <v>1.013139518726522</v>
      </c>
      <c r="F373" s="116">
        <v>3.2633214452093089</v>
      </c>
      <c r="G373" s="116">
        <v>1.3211605702027709</v>
      </c>
      <c r="H373" s="116">
        <v>7.5468348737204014</v>
      </c>
      <c r="I373" s="116">
        <v>0</v>
      </c>
      <c r="J373" s="115">
        <v>0</v>
      </c>
      <c r="K373" s="117">
        <v>11449.314114682</v>
      </c>
    </row>
    <row r="374" spans="2:11" x14ac:dyDescent="0.3">
      <c r="B374" s="10">
        <v>2040</v>
      </c>
      <c r="C374" s="119">
        <v>32.433672174616397</v>
      </c>
      <c r="D374" s="119">
        <v>9956.5357550487788</v>
      </c>
      <c r="E374" s="119">
        <v>0.82731898239334878</v>
      </c>
      <c r="F374" s="119">
        <v>2.6846759874551891</v>
      </c>
      <c r="G374" s="119">
        <v>1.1663429165751369</v>
      </c>
      <c r="H374" s="119">
        <v>6.7864157378387908</v>
      </c>
      <c r="I374" s="119">
        <v>0</v>
      </c>
      <c r="J374" s="118">
        <v>0</v>
      </c>
      <c r="K374" s="120">
        <v>10000.43418084766</v>
      </c>
    </row>
    <row r="375" spans="2:11" x14ac:dyDescent="0.3">
      <c r="B375" s="12">
        <v>2041</v>
      </c>
      <c r="C375" s="116">
        <v>28.352891358608439</v>
      </c>
      <c r="D375" s="116">
        <v>8672.1725242772027</v>
      </c>
      <c r="E375" s="116">
        <v>0.67276608963854401</v>
      </c>
      <c r="F375" s="116">
        <v>2.2777663772203609</v>
      </c>
      <c r="G375" s="116">
        <v>1.022692804771284</v>
      </c>
      <c r="H375" s="116">
        <v>6.0775479802057131</v>
      </c>
      <c r="I375" s="116">
        <v>0</v>
      </c>
      <c r="J375" s="115">
        <v>0</v>
      </c>
      <c r="K375" s="117">
        <v>8710.5761888876459</v>
      </c>
    </row>
    <row r="376" spans="2:11" x14ac:dyDescent="0.3">
      <c r="B376" s="10">
        <v>2042</v>
      </c>
      <c r="C376" s="116">
        <v>24.68572244390506</v>
      </c>
      <c r="D376" s="116">
        <v>7507.2887079662914</v>
      </c>
      <c r="E376" s="116">
        <v>0.54049081782837394</v>
      </c>
      <c r="F376" s="116">
        <v>1.740599978688059</v>
      </c>
      <c r="G376" s="116">
        <v>0.89207458346798774</v>
      </c>
      <c r="H376" s="116">
        <v>5.3706639960380986</v>
      </c>
      <c r="I376" s="116">
        <v>0</v>
      </c>
      <c r="J376" s="115">
        <v>0</v>
      </c>
      <c r="K376" s="117">
        <v>7540.5182597862186</v>
      </c>
    </row>
    <row r="377" spans="2:11" x14ac:dyDescent="0.3">
      <c r="B377" s="10">
        <v>2043</v>
      </c>
      <c r="C377" s="116">
        <v>21.335167602492021</v>
      </c>
      <c r="D377" s="116">
        <v>6456.6083938303527</v>
      </c>
      <c r="E377" s="116">
        <v>0.43114788823279793</v>
      </c>
      <c r="F377" s="116">
        <v>1.3923795431069681</v>
      </c>
      <c r="G377" s="116">
        <v>0.77392529251024655</v>
      </c>
      <c r="H377" s="116">
        <v>4.7223081049679374</v>
      </c>
      <c r="I377" s="116">
        <v>0</v>
      </c>
      <c r="J377" s="115">
        <v>0</v>
      </c>
      <c r="K377" s="117">
        <v>6485.2633222616623</v>
      </c>
    </row>
    <row r="378" spans="2:11" x14ac:dyDescent="0.3">
      <c r="B378" s="10">
        <v>2044</v>
      </c>
      <c r="C378" s="116">
        <v>18.28602484786304</v>
      </c>
      <c r="D378" s="116">
        <v>5514.2262616778316</v>
      </c>
      <c r="E378" s="116">
        <v>0.33731407529124152</v>
      </c>
      <c r="F378" s="116">
        <v>1.095695959598894</v>
      </c>
      <c r="G378" s="116">
        <v>0.66246127392962562</v>
      </c>
      <c r="H378" s="116">
        <v>4.2217584530470909</v>
      </c>
      <c r="I378" s="116">
        <v>0</v>
      </c>
      <c r="J378" s="115">
        <v>0</v>
      </c>
      <c r="K378" s="117">
        <v>5538.8295162875611</v>
      </c>
    </row>
    <row r="379" spans="2:11" x14ac:dyDescent="0.3">
      <c r="B379" s="10">
        <v>2045</v>
      </c>
      <c r="C379" s="116">
        <v>15.53142314397809</v>
      </c>
      <c r="D379" s="116">
        <v>4676.7845254510576</v>
      </c>
      <c r="E379" s="116">
        <v>0.26216913415282661</v>
      </c>
      <c r="F379" s="116">
        <v>0.82385169805909142</v>
      </c>
      <c r="G379" s="116">
        <v>0.56267069140403403</v>
      </c>
      <c r="H379" s="116">
        <v>3.758489126426432</v>
      </c>
      <c r="I379" s="116">
        <v>0</v>
      </c>
      <c r="J379" s="115">
        <v>0</v>
      </c>
      <c r="K379" s="117">
        <v>4697.7231292450779</v>
      </c>
    </row>
    <row r="380" spans="2:11" x14ac:dyDescent="0.3">
      <c r="B380" s="10">
        <v>2046</v>
      </c>
      <c r="C380" s="116">
        <v>13.105384154795111</v>
      </c>
      <c r="D380" s="116">
        <v>3939.035109194449</v>
      </c>
      <c r="E380" s="116">
        <v>0.20499553107216989</v>
      </c>
      <c r="F380" s="116">
        <v>0.60098395903269008</v>
      </c>
      <c r="G380" s="116">
        <v>0.47348416908233237</v>
      </c>
      <c r="H380" s="116">
        <v>3.393381328729141</v>
      </c>
      <c r="I380" s="116">
        <v>0</v>
      </c>
      <c r="J380" s="115">
        <v>0</v>
      </c>
      <c r="K380" s="117">
        <v>3956.813338337161</v>
      </c>
    </row>
    <row r="381" spans="2:11" x14ac:dyDescent="0.3">
      <c r="B381" s="10">
        <v>2047</v>
      </c>
      <c r="C381" s="116">
        <v>10.97812935909343</v>
      </c>
      <c r="D381" s="116">
        <v>3293.6576101003388</v>
      </c>
      <c r="E381" s="116">
        <v>0.1560843395627636</v>
      </c>
      <c r="F381" s="116">
        <v>0.39631219465745299</v>
      </c>
      <c r="G381" s="116">
        <v>0.39481467343327531</v>
      </c>
      <c r="H381" s="116">
        <v>3.0420478347751709</v>
      </c>
      <c r="I381" s="116">
        <v>0</v>
      </c>
      <c r="J381" s="115">
        <v>0</v>
      </c>
      <c r="K381" s="117">
        <v>3308.6249985018621</v>
      </c>
    </row>
    <row r="382" spans="2:11" x14ac:dyDescent="0.3">
      <c r="B382" s="10">
        <v>2048</v>
      </c>
      <c r="C382" s="116">
        <v>9.0791181393701859</v>
      </c>
      <c r="D382" s="116">
        <v>2731.8999244049191</v>
      </c>
      <c r="E382" s="116">
        <v>0.11878092927321519</v>
      </c>
      <c r="F382" s="116">
        <v>0.24606565188573601</v>
      </c>
      <c r="G382" s="116">
        <v>0.32565409958148872</v>
      </c>
      <c r="H382" s="116">
        <v>2.748894734472759</v>
      </c>
      <c r="I382" s="116">
        <v>0</v>
      </c>
      <c r="J382" s="115">
        <v>0</v>
      </c>
      <c r="K382" s="117">
        <v>2744.4184379595022</v>
      </c>
    </row>
    <row r="383" spans="2:11" x14ac:dyDescent="0.3">
      <c r="B383" s="11">
        <v>2049</v>
      </c>
      <c r="C383" s="116">
        <v>7.4737194653074566</v>
      </c>
      <c r="D383" s="116">
        <v>2246.423913087599</v>
      </c>
      <c r="E383" s="116">
        <v>9.0675822473679127E-2</v>
      </c>
      <c r="F383" s="116">
        <v>0.1326287817055079</v>
      </c>
      <c r="G383" s="116">
        <v>0.26391272561260598</v>
      </c>
      <c r="H383" s="116">
        <v>2.468078283417614</v>
      </c>
      <c r="I383" s="116">
        <v>0</v>
      </c>
      <c r="J383" s="115">
        <v>0</v>
      </c>
      <c r="K383" s="117">
        <v>2256.8529281661158</v>
      </c>
    </row>
    <row r="384" spans="2:11" x14ac:dyDescent="0.3">
      <c r="B384" s="10">
        <v>2050</v>
      </c>
      <c r="C384" s="119">
        <v>6.060426338321685</v>
      </c>
      <c r="D384" s="119">
        <v>1830.408910612668</v>
      </c>
      <c r="E384" s="119">
        <v>7.0070278429069224E-2</v>
      </c>
      <c r="F384" s="119">
        <v>7.7850689192330708E-2</v>
      </c>
      <c r="G384" s="119">
        <v>0.21511528642149361</v>
      </c>
      <c r="H384" s="119">
        <v>2.1992047266256338</v>
      </c>
      <c r="I384" s="119">
        <v>0</v>
      </c>
      <c r="J384" s="118">
        <v>0</v>
      </c>
      <c r="K384" s="120">
        <v>1839.0315779316579</v>
      </c>
    </row>
    <row r="385" spans="2:11" x14ac:dyDescent="0.3">
      <c r="B385" s="12">
        <v>2051</v>
      </c>
      <c r="C385" s="116">
        <v>8.0249878180934076</v>
      </c>
      <c r="D385" s="116">
        <v>1475.535684541275</v>
      </c>
      <c r="E385" s="116">
        <v>5.381519934597704E-2</v>
      </c>
      <c r="F385" s="116">
        <v>4.0588604973657079E-2</v>
      </c>
      <c r="G385" s="116">
        <v>0.1721956607871464</v>
      </c>
      <c r="H385" s="116">
        <v>1.953933076821855</v>
      </c>
      <c r="I385" s="116">
        <v>0</v>
      </c>
      <c r="J385" s="115">
        <v>0</v>
      </c>
      <c r="K385" s="117">
        <v>1485.7812049012971</v>
      </c>
    </row>
    <row r="386" spans="2:11" x14ac:dyDescent="0.3">
      <c r="B386" s="10">
        <v>2052</v>
      </c>
      <c r="C386" s="116">
        <v>11.65765205009188</v>
      </c>
      <c r="D386" s="116">
        <v>1178.9315476896929</v>
      </c>
      <c r="E386" s="116">
        <v>3.9634637440613518E-2</v>
      </c>
      <c r="F386" s="116">
        <v>2.828068297519204E-2</v>
      </c>
      <c r="G386" s="116">
        <v>0.13805434645995451</v>
      </c>
      <c r="H386" s="116">
        <v>1.7074475156588189</v>
      </c>
      <c r="I386" s="116">
        <v>0</v>
      </c>
      <c r="J386" s="115">
        <v>0</v>
      </c>
      <c r="K386" s="117">
        <v>1192.5026169223199</v>
      </c>
    </row>
    <row r="387" spans="2:11" x14ac:dyDescent="0.3">
      <c r="B387" s="10">
        <v>2053</v>
      </c>
      <c r="C387" s="116">
        <v>15.294726265431869</v>
      </c>
      <c r="D387" s="116">
        <v>933.52964202216833</v>
      </c>
      <c r="E387" s="116">
        <v>2.925685888348965E-2</v>
      </c>
      <c r="F387" s="116">
        <v>1.844981195696329E-2</v>
      </c>
      <c r="G387" s="116">
        <v>0.1086779867497745</v>
      </c>
      <c r="H387" s="116">
        <v>1.5228187686767629</v>
      </c>
      <c r="I387" s="116">
        <v>0</v>
      </c>
      <c r="J387" s="115">
        <v>0</v>
      </c>
      <c r="K387" s="117">
        <v>950.50357171386725</v>
      </c>
    </row>
    <row r="388" spans="2:11" x14ac:dyDescent="0.3">
      <c r="B388" s="10">
        <v>2054</v>
      </c>
      <c r="C388" s="116">
        <v>18.89288138044266</v>
      </c>
      <c r="D388" s="116">
        <v>731.61735741504992</v>
      </c>
      <c r="E388" s="116">
        <v>2.1242321092098681E-2</v>
      </c>
      <c r="F388" s="116">
        <v>1.1489197401150611E-2</v>
      </c>
      <c r="G388" s="116">
        <v>8.4157879229771471E-2</v>
      </c>
      <c r="H388" s="116">
        <v>1.3477192871190411</v>
      </c>
      <c r="I388" s="116">
        <v>0</v>
      </c>
      <c r="J388" s="115">
        <v>0</v>
      </c>
      <c r="K388" s="117">
        <v>751.97484748033457</v>
      </c>
    </row>
    <row r="389" spans="2:11" x14ac:dyDescent="0.3">
      <c r="B389" s="10">
        <v>2055</v>
      </c>
      <c r="C389" s="116">
        <v>22.41277773804547</v>
      </c>
      <c r="D389" s="116">
        <v>568.07830447810159</v>
      </c>
      <c r="E389" s="116">
        <v>1.705582730600258E-2</v>
      </c>
      <c r="F389" s="116">
        <v>6.983802789986884E-3</v>
      </c>
      <c r="G389" s="116">
        <v>6.3299688961169442E-2</v>
      </c>
      <c r="H389" s="116">
        <v>1.182545435777804</v>
      </c>
      <c r="I389" s="116">
        <v>0</v>
      </c>
      <c r="J389" s="115">
        <v>0</v>
      </c>
      <c r="K389" s="117">
        <v>591.76096697098194</v>
      </c>
    </row>
    <row r="390" spans="2:11" x14ac:dyDescent="0.3">
      <c r="B390" s="10">
        <v>2056</v>
      </c>
      <c r="C390" s="116">
        <v>25.81565112352077</v>
      </c>
      <c r="D390" s="116">
        <v>435.38201622329632</v>
      </c>
      <c r="E390" s="116">
        <v>1.406458720846814E-2</v>
      </c>
      <c r="F390" s="116">
        <v>4.5262037362151092E-3</v>
      </c>
      <c r="G390" s="116">
        <v>4.9156883183633572E-2</v>
      </c>
      <c r="H390" s="116">
        <v>1.0259651592746031</v>
      </c>
      <c r="I390" s="116">
        <v>0</v>
      </c>
      <c r="J390" s="115">
        <v>0</v>
      </c>
      <c r="K390" s="117">
        <v>462.29138018022002</v>
      </c>
    </row>
    <row r="391" spans="2:11" x14ac:dyDescent="0.3">
      <c r="B391" s="10">
        <v>2057</v>
      </c>
      <c r="C391" s="116">
        <v>29.11900530111631</v>
      </c>
      <c r="D391" s="116">
        <v>328.91313940884879</v>
      </c>
      <c r="E391" s="116">
        <v>1.186934147709397E-2</v>
      </c>
      <c r="F391" s="116">
        <v>4.1215683525057884E-3</v>
      </c>
      <c r="G391" s="116">
        <v>4.0118502811433747E-2</v>
      </c>
      <c r="H391" s="116">
        <v>0.87734440854869433</v>
      </c>
      <c r="I391" s="116">
        <v>0</v>
      </c>
      <c r="J391" s="115">
        <v>0</v>
      </c>
      <c r="K391" s="117">
        <v>358.9655985311548</v>
      </c>
    </row>
    <row r="392" spans="2:11" x14ac:dyDescent="0.3">
      <c r="B392" s="10">
        <v>2058</v>
      </c>
      <c r="C392" s="116">
        <v>32.317034386098108</v>
      </c>
      <c r="D392" s="116">
        <v>244.70289565065659</v>
      </c>
      <c r="E392" s="116">
        <v>9.6542516223042697E-3</v>
      </c>
      <c r="F392" s="116">
        <v>4.1295788390257222E-3</v>
      </c>
      <c r="G392" s="116">
        <v>3.3063995213451103E-2</v>
      </c>
      <c r="H392" s="116">
        <v>0.76833706492981413</v>
      </c>
      <c r="I392" s="116">
        <v>0</v>
      </c>
      <c r="J392" s="115">
        <v>0</v>
      </c>
      <c r="K392" s="117">
        <v>277.83511492735931</v>
      </c>
    </row>
    <row r="393" spans="2:11" x14ac:dyDescent="0.3">
      <c r="B393" s="10">
        <v>2059</v>
      </c>
      <c r="C393" s="116">
        <v>35.366030901614543</v>
      </c>
      <c r="D393" s="116">
        <v>178.75374154792931</v>
      </c>
      <c r="E393" s="116">
        <v>8.410032924287417E-3</v>
      </c>
      <c r="F393" s="116">
        <v>4.1367748834169066E-3</v>
      </c>
      <c r="G393" s="116">
        <v>2.6675349811873819E-2</v>
      </c>
      <c r="H393" s="116">
        <v>0.66820721459202703</v>
      </c>
      <c r="I393" s="116">
        <v>0</v>
      </c>
      <c r="J393" s="115">
        <v>0</v>
      </c>
      <c r="K393" s="117">
        <v>214.82720182175549</v>
      </c>
    </row>
    <row r="394" spans="2:11" x14ac:dyDescent="0.3">
      <c r="B394" s="10">
        <v>2060</v>
      </c>
      <c r="C394" s="122">
        <v>38.234881610762869</v>
      </c>
      <c r="D394" s="122">
        <v>128.4791741793465</v>
      </c>
      <c r="E394" s="122">
        <v>7.5621737127311199E-3</v>
      </c>
      <c r="F394" s="122">
        <v>4.1449741348188237E-3</v>
      </c>
      <c r="G394" s="122">
        <v>2.09692153478362E-2</v>
      </c>
      <c r="H394" s="122">
        <v>0.57508105594000292</v>
      </c>
      <c r="I394" s="122">
        <v>0</v>
      </c>
      <c r="J394" s="121">
        <v>0</v>
      </c>
      <c r="K394" s="123">
        <v>167.32181320924479</v>
      </c>
    </row>
  </sheetData>
  <mergeCells count="1">
    <mergeCell ref="C5:J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4"/>
  <sheetViews>
    <sheetView zoomScale="80" zoomScaleNormal="80" workbookViewId="0">
      <selection sqref="A1:K50"/>
    </sheetView>
  </sheetViews>
  <sheetFormatPr defaultRowHeight="14.4" x14ac:dyDescent="0.3"/>
  <cols>
    <col min="3" max="3" width="13.44140625" customWidth="1"/>
    <col min="4" max="4" width="14.6640625" customWidth="1"/>
    <col min="5" max="5" width="15" customWidth="1"/>
    <col min="6" max="6" width="17.109375" customWidth="1"/>
    <col min="7" max="7" width="18.44140625" customWidth="1"/>
    <col min="8" max="8" width="18.109375" customWidth="1"/>
    <col min="9" max="9" width="14.6640625" customWidth="1"/>
    <col min="10" max="10" width="17.88671875" customWidth="1"/>
    <col min="11" max="11" width="17.109375" customWidth="1"/>
    <col min="12" max="13" width="14.6640625" customWidth="1"/>
  </cols>
  <sheetData>
    <row r="1" spans="1:16" x14ac:dyDescent="0.3">
      <c r="A1" s="184"/>
      <c r="B1" t="s">
        <v>177</v>
      </c>
      <c r="I1" s="103" t="s">
        <v>59</v>
      </c>
      <c r="J1" s="104" t="s">
        <v>160</v>
      </c>
      <c r="O1" s="106"/>
      <c r="P1" s="104"/>
    </row>
    <row r="2" spans="1:16" ht="20.399999999999999" x14ac:dyDescent="0.45">
      <c r="B2" s="25" t="s">
        <v>69</v>
      </c>
      <c r="C2" s="25"/>
      <c r="I2" s="105" t="s">
        <v>60</v>
      </c>
      <c r="J2" s="104" t="s">
        <v>161</v>
      </c>
      <c r="O2" s="106"/>
      <c r="P2" s="104"/>
    </row>
    <row r="3" spans="1:16" ht="18" x14ac:dyDescent="0.35">
      <c r="B3" s="24" t="s">
        <v>28</v>
      </c>
      <c r="C3" s="24"/>
      <c r="O3" s="107"/>
    </row>
    <row r="4" spans="1:16" ht="28.8" x14ac:dyDescent="0.3">
      <c r="B4" s="158" t="s">
        <v>2</v>
      </c>
      <c r="C4" s="158" t="s">
        <v>1</v>
      </c>
      <c r="D4" s="158" t="s">
        <v>19</v>
      </c>
      <c r="E4" s="158" t="s">
        <v>13</v>
      </c>
      <c r="F4" s="158" t="s">
        <v>12</v>
      </c>
      <c r="G4" s="158" t="s">
        <v>22</v>
      </c>
      <c r="H4" s="158" t="s">
        <v>16</v>
      </c>
      <c r="I4" s="158" t="s">
        <v>18</v>
      </c>
      <c r="J4" s="158" t="s">
        <v>62</v>
      </c>
      <c r="K4" s="158" t="s">
        <v>29</v>
      </c>
    </row>
    <row r="5" spans="1:16" x14ac:dyDescent="0.3">
      <c r="B5" s="206">
        <v>2015</v>
      </c>
      <c r="C5" s="283" t="s">
        <v>159</v>
      </c>
      <c r="D5" s="284"/>
      <c r="E5" s="284"/>
      <c r="F5" s="284"/>
      <c r="G5" s="284"/>
      <c r="H5" s="284"/>
      <c r="I5" s="284"/>
      <c r="J5" s="285"/>
      <c r="K5" s="207">
        <v>10170000</v>
      </c>
    </row>
    <row r="6" spans="1:16" x14ac:dyDescent="0.3">
      <c r="B6" s="206">
        <v>2016</v>
      </c>
      <c r="C6" s="286"/>
      <c r="D6" s="287"/>
      <c r="E6" s="287"/>
      <c r="F6" s="287"/>
      <c r="G6" s="287"/>
      <c r="H6" s="287"/>
      <c r="I6" s="287"/>
      <c r="J6" s="288"/>
      <c r="K6" s="208">
        <v>11397000</v>
      </c>
    </row>
    <row r="7" spans="1:16" x14ac:dyDescent="0.3">
      <c r="B7" s="206">
        <v>2017</v>
      </c>
      <c r="C7" s="286"/>
      <c r="D7" s="287"/>
      <c r="E7" s="287"/>
      <c r="F7" s="287"/>
      <c r="G7" s="287"/>
      <c r="H7" s="287"/>
      <c r="I7" s="287"/>
      <c r="J7" s="288"/>
      <c r="K7" s="208">
        <v>10770000</v>
      </c>
    </row>
    <row r="8" spans="1:16" x14ac:dyDescent="0.3">
      <c r="B8" s="206">
        <v>2018</v>
      </c>
      <c r="C8" s="286"/>
      <c r="D8" s="287"/>
      <c r="E8" s="287"/>
      <c r="F8" s="287"/>
      <c r="G8" s="287"/>
      <c r="H8" s="287"/>
      <c r="I8" s="287"/>
      <c r="J8" s="288"/>
      <c r="K8" s="208">
        <v>10935000</v>
      </c>
    </row>
    <row r="9" spans="1:16" x14ac:dyDescent="0.3">
      <c r="B9" s="206">
        <v>2019</v>
      </c>
      <c r="C9" s="286"/>
      <c r="D9" s="287"/>
      <c r="E9" s="287"/>
      <c r="F9" s="287"/>
      <c r="G9" s="287"/>
      <c r="H9" s="287"/>
      <c r="I9" s="287"/>
      <c r="J9" s="288"/>
      <c r="K9" s="208">
        <v>10529000</v>
      </c>
    </row>
    <row r="10" spans="1:16" x14ac:dyDescent="0.3">
      <c r="B10" s="206">
        <v>2020</v>
      </c>
      <c r="C10" s="286"/>
      <c r="D10" s="287"/>
      <c r="E10" s="287"/>
      <c r="F10" s="287"/>
      <c r="G10" s="287"/>
      <c r="H10" s="287"/>
      <c r="I10" s="287"/>
      <c r="J10" s="288"/>
      <c r="K10" s="208">
        <v>9927000</v>
      </c>
    </row>
    <row r="11" spans="1:16" x14ac:dyDescent="0.3">
      <c r="B11" s="206">
        <v>2021</v>
      </c>
      <c r="C11" s="289"/>
      <c r="D11" s="290"/>
      <c r="E11" s="290"/>
      <c r="F11" s="290"/>
      <c r="G11" s="290"/>
      <c r="H11" s="290"/>
      <c r="I11" s="290"/>
      <c r="J11" s="291"/>
      <c r="K11" s="209">
        <v>9463000</v>
      </c>
    </row>
    <row r="12" spans="1:16" x14ac:dyDescent="0.3">
      <c r="B12" s="10">
        <v>2022</v>
      </c>
      <c r="C12" s="113">
        <v>4751371.2812299309</v>
      </c>
      <c r="D12" s="113">
        <v>396752.64394771919</v>
      </c>
      <c r="E12" s="113">
        <v>84558.439922112346</v>
      </c>
      <c r="F12" s="113">
        <v>10129.09337500079</v>
      </c>
      <c r="G12" s="113">
        <v>1152941.3956555789</v>
      </c>
      <c r="H12" s="113">
        <v>21375.916107395999</v>
      </c>
      <c r="I12" s="113">
        <v>826397.04136827891</v>
      </c>
      <c r="J12" s="113">
        <v>2074813.159117799</v>
      </c>
      <c r="K12" s="114">
        <v>9318338.9707238153</v>
      </c>
    </row>
    <row r="13" spans="1:16" x14ac:dyDescent="0.3">
      <c r="B13" s="10">
        <v>2023</v>
      </c>
      <c r="C13" s="116">
        <v>4743803.9879519837</v>
      </c>
      <c r="D13" s="116">
        <v>375442.27995745948</v>
      </c>
      <c r="E13" s="116">
        <v>81819.459389819676</v>
      </c>
      <c r="F13" s="116">
        <v>9961.529497692316</v>
      </c>
      <c r="G13" s="116">
        <v>1220207.237062569</v>
      </c>
      <c r="H13" s="116">
        <v>23963.300801789021</v>
      </c>
      <c r="I13" s="116">
        <v>899740.43893504853</v>
      </c>
      <c r="J13" s="116">
        <v>2334695.731873794</v>
      </c>
      <c r="K13" s="117">
        <v>9689633.9654701557</v>
      </c>
    </row>
    <row r="14" spans="1:16" x14ac:dyDescent="0.3">
      <c r="B14" s="10">
        <v>2024</v>
      </c>
      <c r="C14" s="116">
        <v>4154774.2675821101</v>
      </c>
      <c r="D14" s="116">
        <v>269138.74968085252</v>
      </c>
      <c r="E14" s="116">
        <v>79159.771299481174</v>
      </c>
      <c r="F14" s="116">
        <v>9785.5756737876054</v>
      </c>
      <c r="G14" s="116">
        <v>931683.80362307013</v>
      </c>
      <c r="H14" s="116">
        <v>25875.18754765606</v>
      </c>
      <c r="I14" s="116">
        <v>659653.77353622077</v>
      </c>
      <c r="J14" s="116">
        <v>1742753.1419997921</v>
      </c>
      <c r="K14" s="117">
        <v>7872824.2709429683</v>
      </c>
    </row>
    <row r="15" spans="1:16" x14ac:dyDescent="0.3">
      <c r="B15" s="10">
        <v>2025</v>
      </c>
      <c r="C15" s="116">
        <v>3978348.4255174468</v>
      </c>
      <c r="D15" s="116">
        <v>252672.6578814158</v>
      </c>
      <c r="E15" s="116">
        <v>76678.889783057341</v>
      </c>
      <c r="F15" s="116">
        <v>9585.9566990627281</v>
      </c>
      <c r="G15" s="116">
        <v>920806.07189540123</v>
      </c>
      <c r="H15" s="116">
        <v>27986.48317571955</v>
      </c>
      <c r="I15" s="116">
        <v>629908.21165508055</v>
      </c>
      <c r="J15" s="116">
        <v>1686726.984880297</v>
      </c>
      <c r="K15" s="117">
        <v>7582713.6814874802</v>
      </c>
    </row>
    <row r="16" spans="1:16" x14ac:dyDescent="0.3">
      <c r="B16" s="10">
        <v>2026</v>
      </c>
      <c r="C16" s="116">
        <v>3828770.5693721641</v>
      </c>
      <c r="D16" s="116">
        <v>242717.23437671649</v>
      </c>
      <c r="E16" s="116">
        <v>74236.614201532022</v>
      </c>
      <c r="F16" s="116">
        <v>9350.0189635722272</v>
      </c>
      <c r="G16" s="116">
        <v>927131.24514193076</v>
      </c>
      <c r="H16" s="116">
        <v>29793.909103644761</v>
      </c>
      <c r="I16" s="116">
        <v>612487.9779553382</v>
      </c>
      <c r="J16" s="116">
        <v>1662443.8023077981</v>
      </c>
      <c r="K16" s="117">
        <v>7386931.371422695</v>
      </c>
    </row>
    <row r="17" spans="2:11" x14ac:dyDescent="0.3">
      <c r="B17" s="10">
        <v>2027</v>
      </c>
      <c r="C17" s="116">
        <v>3630290.1431263979</v>
      </c>
      <c r="D17" s="116">
        <v>226232.71609751941</v>
      </c>
      <c r="E17" s="116">
        <v>71873.918936646034</v>
      </c>
      <c r="F17" s="116">
        <v>9082.3639300195537</v>
      </c>
      <c r="G17" s="116">
        <v>906208.63801695453</v>
      </c>
      <c r="H17" s="116">
        <v>31218.140720921361</v>
      </c>
      <c r="I17" s="116">
        <v>577823.48412517179</v>
      </c>
      <c r="J17" s="116">
        <v>1599331.1941685281</v>
      </c>
      <c r="K17" s="117">
        <v>7052060.5991221592</v>
      </c>
    </row>
    <row r="18" spans="2:11" x14ac:dyDescent="0.3">
      <c r="B18" s="10">
        <v>2028</v>
      </c>
      <c r="C18" s="116">
        <v>3412641.2554491139</v>
      </c>
      <c r="D18" s="116">
        <v>209923.0765973239</v>
      </c>
      <c r="E18" s="116">
        <v>69455.828894244783</v>
      </c>
      <c r="F18" s="116">
        <v>8765.7296926137551</v>
      </c>
      <c r="G18" s="116">
        <v>881861.99518863088</v>
      </c>
      <c r="H18" s="116">
        <v>32212.753292927959</v>
      </c>
      <c r="I18" s="116">
        <v>540530.80668299762</v>
      </c>
      <c r="J18" s="116">
        <v>1541715.874517181</v>
      </c>
      <c r="K18" s="117">
        <v>6697107.3203150332</v>
      </c>
    </row>
    <row r="19" spans="2:11" x14ac:dyDescent="0.3">
      <c r="B19" s="11">
        <v>2029</v>
      </c>
      <c r="C19" s="116">
        <v>3201941.4540110901</v>
      </c>
      <c r="D19" s="116">
        <v>194076.80400021601</v>
      </c>
      <c r="E19" s="116">
        <v>67415.121699199066</v>
      </c>
      <c r="F19" s="116">
        <v>8453.0662793973934</v>
      </c>
      <c r="G19" s="116">
        <v>856162.26234220236</v>
      </c>
      <c r="H19" s="116">
        <v>32951.151212811863</v>
      </c>
      <c r="I19" s="116">
        <v>504244.22561831569</v>
      </c>
      <c r="J19" s="116">
        <v>1486505.9969638989</v>
      </c>
      <c r="K19" s="117">
        <v>6351750.0821271325</v>
      </c>
    </row>
    <row r="20" spans="2:11" x14ac:dyDescent="0.3">
      <c r="B20" s="10">
        <v>2030</v>
      </c>
      <c r="C20" s="119">
        <v>2953102.2781549101</v>
      </c>
      <c r="D20" s="119">
        <v>173950.5750531604</v>
      </c>
      <c r="E20" s="119">
        <v>65739.539722216679</v>
      </c>
      <c r="F20" s="119">
        <v>8142.8361938979278</v>
      </c>
      <c r="G20" s="119">
        <v>807444.69275660033</v>
      </c>
      <c r="H20" s="119">
        <v>33407.520349406674</v>
      </c>
      <c r="I20" s="119">
        <v>454467.3545391229</v>
      </c>
      <c r="J20" s="119">
        <v>1396118.5697886271</v>
      </c>
      <c r="K20" s="120">
        <v>5892373.3665579418</v>
      </c>
    </row>
    <row r="21" spans="2:11" x14ac:dyDescent="0.3">
      <c r="B21" s="12">
        <v>2031</v>
      </c>
      <c r="C21" s="116">
        <v>2749513.1662946362</v>
      </c>
      <c r="D21" s="116">
        <v>163097.41394518089</v>
      </c>
      <c r="E21" s="116">
        <v>64184.370737591416</v>
      </c>
      <c r="F21" s="116">
        <v>7809.6717731520494</v>
      </c>
      <c r="G21" s="116">
        <v>792603.56438834872</v>
      </c>
      <c r="H21" s="116">
        <v>33720.984975267973</v>
      </c>
      <c r="I21" s="116">
        <v>426780.3597564947</v>
      </c>
      <c r="J21" s="116">
        <v>1376199.472786214</v>
      </c>
      <c r="K21" s="117">
        <v>5613909.0046568867</v>
      </c>
    </row>
    <row r="22" spans="2:11" x14ac:dyDescent="0.3">
      <c r="B22" s="10">
        <v>2032</v>
      </c>
      <c r="C22" s="116">
        <v>2550539.0767364912</v>
      </c>
      <c r="D22" s="116">
        <v>152934.99742008731</v>
      </c>
      <c r="E22" s="116">
        <v>62736.770631301697</v>
      </c>
      <c r="F22" s="116">
        <v>7459.1133809205294</v>
      </c>
      <c r="G22" s="116">
        <v>776641.80025399011</v>
      </c>
      <c r="H22" s="116">
        <v>33853.574516204993</v>
      </c>
      <c r="I22" s="116">
        <v>397254.90088790562</v>
      </c>
      <c r="J22" s="116">
        <v>1357968.3773918271</v>
      </c>
      <c r="K22" s="117">
        <v>5339388.6112187281</v>
      </c>
    </row>
    <row r="23" spans="2:11" x14ac:dyDescent="0.3">
      <c r="B23" s="10">
        <v>2033</v>
      </c>
      <c r="C23" s="116">
        <v>2360824.296364197</v>
      </c>
      <c r="D23" s="116">
        <v>143498.01378615119</v>
      </c>
      <c r="E23" s="116">
        <v>61360.792372292977</v>
      </c>
      <c r="F23" s="116">
        <v>7094.5025453492144</v>
      </c>
      <c r="G23" s="116">
        <v>760059.07925090182</v>
      </c>
      <c r="H23" s="116">
        <v>33824.651724700263</v>
      </c>
      <c r="I23" s="116">
        <v>366053.49131325277</v>
      </c>
      <c r="J23" s="116">
        <v>1335926.928110305</v>
      </c>
      <c r="K23" s="117">
        <v>5068641.7554671494</v>
      </c>
    </row>
    <row r="24" spans="2:11" x14ac:dyDescent="0.3">
      <c r="B24" s="10">
        <v>2034</v>
      </c>
      <c r="C24" s="116">
        <v>2170167.9567669211</v>
      </c>
      <c r="D24" s="116">
        <v>134492.20224493649</v>
      </c>
      <c r="E24" s="116">
        <v>60038.305118138363</v>
      </c>
      <c r="F24" s="116">
        <v>6722.8211339259014</v>
      </c>
      <c r="G24" s="116">
        <v>743659.44434681139</v>
      </c>
      <c r="H24" s="116">
        <v>33648.552210260779</v>
      </c>
      <c r="I24" s="116">
        <v>334543.80921209138</v>
      </c>
      <c r="J24" s="116">
        <v>1315277.0855698159</v>
      </c>
      <c r="K24" s="117">
        <v>4798550.1766029028</v>
      </c>
    </row>
    <row r="25" spans="2:11" x14ac:dyDescent="0.3">
      <c r="B25" s="10">
        <v>2035</v>
      </c>
      <c r="C25" s="116">
        <v>1985972.9034677669</v>
      </c>
      <c r="D25" s="116">
        <v>125858.5651022082</v>
      </c>
      <c r="E25" s="116">
        <v>58736.155119453491</v>
      </c>
      <c r="F25" s="116">
        <v>6346.8746865292132</v>
      </c>
      <c r="G25" s="116">
        <v>725201.30313373741</v>
      </c>
      <c r="H25" s="116">
        <v>33352.351819713607</v>
      </c>
      <c r="I25" s="116">
        <v>302998.68640233419</v>
      </c>
      <c r="J25" s="116">
        <v>1291049.8027203791</v>
      </c>
      <c r="K25" s="117">
        <v>4529516.6424521217</v>
      </c>
    </row>
    <row r="26" spans="2:11" x14ac:dyDescent="0.3">
      <c r="B26" s="10">
        <v>2036</v>
      </c>
      <c r="C26" s="116">
        <v>1812069.241923254</v>
      </c>
      <c r="D26" s="116">
        <v>117985.9857652066</v>
      </c>
      <c r="E26" s="116">
        <v>57422.575968335492</v>
      </c>
      <c r="F26" s="116">
        <v>5973.253313782845</v>
      </c>
      <c r="G26" s="116">
        <v>705395.62169193302</v>
      </c>
      <c r="H26" s="116">
        <v>32969.708167025587</v>
      </c>
      <c r="I26" s="116">
        <v>272543.73509882228</v>
      </c>
      <c r="J26" s="116">
        <v>1267598.679495835</v>
      </c>
      <c r="K26" s="117">
        <v>4271958.8014241951</v>
      </c>
    </row>
    <row r="27" spans="2:11" x14ac:dyDescent="0.3">
      <c r="B27" s="10">
        <v>2037</v>
      </c>
      <c r="C27" s="116">
        <v>1637417.225788859</v>
      </c>
      <c r="D27" s="116">
        <v>110879.77212989821</v>
      </c>
      <c r="E27" s="116">
        <v>56052.051174586762</v>
      </c>
      <c r="F27" s="116">
        <v>5604.1224210048431</v>
      </c>
      <c r="G27" s="116">
        <v>685995.37755721819</v>
      </c>
      <c r="H27" s="116">
        <v>32535.073664033342</v>
      </c>
      <c r="I27" s="116">
        <v>244038.0967422777</v>
      </c>
      <c r="J27" s="116">
        <v>1246379.128798624</v>
      </c>
      <c r="K27" s="117">
        <v>4018900.848276502</v>
      </c>
    </row>
    <row r="28" spans="2:11" x14ac:dyDescent="0.3">
      <c r="B28" s="10">
        <v>2038</v>
      </c>
      <c r="C28" s="116">
        <v>1474819.5184399721</v>
      </c>
      <c r="D28" s="116">
        <v>104543.2576865695</v>
      </c>
      <c r="E28" s="116">
        <v>54575.697456614958</v>
      </c>
      <c r="F28" s="116">
        <v>5243.6340475805146</v>
      </c>
      <c r="G28" s="116">
        <v>664507.45990004449</v>
      </c>
      <c r="H28" s="116">
        <v>32056.667531781579</v>
      </c>
      <c r="I28" s="116">
        <v>217359.9043215088</v>
      </c>
      <c r="J28" s="116">
        <v>1225970.3723151649</v>
      </c>
      <c r="K28" s="117">
        <v>3779076.5116992369</v>
      </c>
    </row>
    <row r="29" spans="2:11" x14ac:dyDescent="0.3">
      <c r="B29" s="11">
        <v>2039</v>
      </c>
      <c r="C29" s="116">
        <v>1325840.602833031</v>
      </c>
      <c r="D29" s="116">
        <v>98702.84423820379</v>
      </c>
      <c r="E29" s="116">
        <v>53066.343260122667</v>
      </c>
      <c r="F29" s="116">
        <v>4902.7639052105351</v>
      </c>
      <c r="G29" s="116">
        <v>644057.49720307766</v>
      </c>
      <c r="H29" s="116">
        <v>31598.100417100239</v>
      </c>
      <c r="I29" s="116">
        <v>192658.26444368099</v>
      </c>
      <c r="J29" s="116">
        <v>1207348.589349855</v>
      </c>
      <c r="K29" s="117">
        <v>3558175.0056502819</v>
      </c>
    </row>
    <row r="30" spans="2:11" x14ac:dyDescent="0.3">
      <c r="B30" s="10">
        <v>2040</v>
      </c>
      <c r="C30" s="119">
        <v>1190522.9381173761</v>
      </c>
      <c r="D30" s="119">
        <v>93718.806920035349</v>
      </c>
      <c r="E30" s="119">
        <v>51427.852879950013</v>
      </c>
      <c r="F30" s="119">
        <v>4577.3037556831896</v>
      </c>
      <c r="G30" s="119">
        <v>624434.97289454169</v>
      </c>
      <c r="H30" s="119">
        <v>31121.920455065709</v>
      </c>
      <c r="I30" s="119">
        <v>169744.83105987209</v>
      </c>
      <c r="J30" s="119">
        <v>1190523.399779049</v>
      </c>
      <c r="K30" s="120">
        <v>3356072.025861572</v>
      </c>
    </row>
    <row r="31" spans="2:11" x14ac:dyDescent="0.3">
      <c r="B31" s="12">
        <v>2041</v>
      </c>
      <c r="C31" s="116">
        <v>1060105.640028646</v>
      </c>
      <c r="D31" s="116">
        <v>89497.54139881421</v>
      </c>
      <c r="E31" s="116">
        <v>49681.44161127285</v>
      </c>
      <c r="F31" s="116">
        <v>4271.728297091835</v>
      </c>
      <c r="G31" s="116">
        <v>602396.96147010394</v>
      </c>
      <c r="H31" s="116">
        <v>30629.621721299009</v>
      </c>
      <c r="I31" s="116">
        <v>149309.7853312183</v>
      </c>
      <c r="J31" s="116">
        <v>1169681.5481415079</v>
      </c>
      <c r="K31" s="117">
        <v>3155574.2679999541</v>
      </c>
    </row>
    <row r="32" spans="2:11" x14ac:dyDescent="0.3">
      <c r="B32" s="10">
        <v>2042</v>
      </c>
      <c r="C32" s="116">
        <v>942363.98187781102</v>
      </c>
      <c r="D32" s="116">
        <v>85981.770064959303</v>
      </c>
      <c r="E32" s="116">
        <v>47844.943793818267</v>
      </c>
      <c r="F32" s="116">
        <v>3985.4410434837559</v>
      </c>
      <c r="G32" s="116">
        <v>582160.22358176764</v>
      </c>
      <c r="H32" s="116">
        <v>30100.206922919038</v>
      </c>
      <c r="I32" s="116">
        <v>130652.9745528526</v>
      </c>
      <c r="J32" s="116">
        <v>1148339.126628574</v>
      </c>
      <c r="K32" s="117">
        <v>2971428.6684661862</v>
      </c>
    </row>
    <row r="33" spans="2:11" x14ac:dyDescent="0.3">
      <c r="B33" s="10">
        <v>2043</v>
      </c>
      <c r="C33" s="116">
        <v>841405.17930652574</v>
      </c>
      <c r="D33" s="116">
        <v>83179.941406168626</v>
      </c>
      <c r="E33" s="116">
        <v>45953.711076453568</v>
      </c>
      <c r="F33" s="116">
        <v>3716.7806103056382</v>
      </c>
      <c r="G33" s="116">
        <v>561888.27353825187</v>
      </c>
      <c r="H33" s="116">
        <v>29506.287687341799</v>
      </c>
      <c r="I33" s="116">
        <v>113620.2175839238</v>
      </c>
      <c r="J33" s="116">
        <v>1125176.575264893</v>
      </c>
      <c r="K33" s="117">
        <v>2804446.966473863</v>
      </c>
    </row>
    <row r="34" spans="2:11" x14ac:dyDescent="0.3">
      <c r="B34" s="10">
        <v>2044</v>
      </c>
      <c r="C34" s="116">
        <v>748475.94502479373</v>
      </c>
      <c r="D34" s="116">
        <v>81090.806919770272</v>
      </c>
      <c r="E34" s="116">
        <v>44024.270820029997</v>
      </c>
      <c r="F34" s="116">
        <v>3464.4319069112812</v>
      </c>
      <c r="G34" s="116">
        <v>544254.39802675939</v>
      </c>
      <c r="H34" s="116">
        <v>28852.165514321761</v>
      </c>
      <c r="I34" s="116">
        <v>98220.166262862622</v>
      </c>
      <c r="J34" s="116">
        <v>1101552.490676976</v>
      </c>
      <c r="K34" s="117">
        <v>2649934.6751524252</v>
      </c>
    </row>
    <row r="35" spans="2:11" x14ac:dyDescent="0.3">
      <c r="B35" s="10">
        <v>2045</v>
      </c>
      <c r="C35" s="116">
        <v>663269.62055273575</v>
      </c>
      <c r="D35" s="116">
        <v>79539.7937430647</v>
      </c>
      <c r="E35" s="116">
        <v>42076.123574951816</v>
      </c>
      <c r="F35" s="116">
        <v>3227.387101420627</v>
      </c>
      <c r="G35" s="116">
        <v>527460.83715269819</v>
      </c>
      <c r="H35" s="116">
        <v>28141.44327449573</v>
      </c>
      <c r="I35" s="116">
        <v>84413.473136047774</v>
      </c>
      <c r="J35" s="116">
        <v>1075898.940616342</v>
      </c>
      <c r="K35" s="117">
        <v>2504027.6191517562</v>
      </c>
    </row>
    <row r="36" spans="2:11" x14ac:dyDescent="0.3">
      <c r="B36" s="10">
        <v>2046</v>
      </c>
      <c r="C36" s="116">
        <v>585477.57133949478</v>
      </c>
      <c r="D36" s="116">
        <v>78382.386110621359</v>
      </c>
      <c r="E36" s="116">
        <v>40153.820489140257</v>
      </c>
      <c r="F36" s="116">
        <v>3004.3011078909012</v>
      </c>
      <c r="G36" s="116">
        <v>513421.89400843962</v>
      </c>
      <c r="H36" s="116">
        <v>27317.488795651901</v>
      </c>
      <c r="I36" s="116">
        <v>72099.553501381466</v>
      </c>
      <c r="J36" s="116">
        <v>1050572.361570237</v>
      </c>
      <c r="K36" s="117">
        <v>2370429.376922857</v>
      </c>
    </row>
    <row r="37" spans="2:11" x14ac:dyDescent="0.3">
      <c r="B37" s="10">
        <v>2047</v>
      </c>
      <c r="C37" s="116">
        <v>514728.02046731563</v>
      </c>
      <c r="D37" s="116">
        <v>77679.662668945995</v>
      </c>
      <c r="E37" s="116">
        <v>38287.213879177471</v>
      </c>
      <c r="F37" s="116">
        <v>2794.6334712864741</v>
      </c>
      <c r="G37" s="116">
        <v>499460.69447309471</v>
      </c>
      <c r="H37" s="116">
        <v>26317.70493207168</v>
      </c>
      <c r="I37" s="116">
        <v>61213.02828620877</v>
      </c>
      <c r="J37" s="116">
        <v>1026702.871022039</v>
      </c>
      <c r="K37" s="117">
        <v>2247183.8292001402</v>
      </c>
    </row>
    <row r="38" spans="2:11" x14ac:dyDescent="0.3">
      <c r="B38" s="10">
        <v>2048</v>
      </c>
      <c r="C38" s="116">
        <v>450730.80141767242</v>
      </c>
      <c r="D38" s="116">
        <v>77329.636458833309</v>
      </c>
      <c r="E38" s="116">
        <v>36494.648865643387</v>
      </c>
      <c r="F38" s="116">
        <v>2596.8678377609758</v>
      </c>
      <c r="G38" s="116">
        <v>486925.35411178542</v>
      </c>
      <c r="H38" s="116">
        <v>25144.40899416733</v>
      </c>
      <c r="I38" s="116">
        <v>51609.488075612528</v>
      </c>
      <c r="J38" s="116">
        <v>1004087.034148238</v>
      </c>
      <c r="K38" s="117">
        <v>2134918.2399097132</v>
      </c>
    </row>
    <row r="39" spans="2:11" x14ac:dyDescent="0.3">
      <c r="B39" s="11">
        <v>2049</v>
      </c>
      <c r="C39" s="116">
        <v>393097.27630282601</v>
      </c>
      <c r="D39" s="116">
        <v>77167.62215466515</v>
      </c>
      <c r="E39" s="116">
        <v>34777.645386533048</v>
      </c>
      <c r="F39" s="116">
        <v>2409.9518418501279</v>
      </c>
      <c r="G39" s="116">
        <v>475646.80735232029</v>
      </c>
      <c r="H39" s="116">
        <v>23804.69852149986</v>
      </c>
      <c r="I39" s="116">
        <v>43180.06056476861</v>
      </c>
      <c r="J39" s="116">
        <v>981595.56260149518</v>
      </c>
      <c r="K39" s="117">
        <v>2031679.6247259581</v>
      </c>
    </row>
    <row r="40" spans="2:11" x14ac:dyDescent="0.3">
      <c r="B40" s="10">
        <v>2050</v>
      </c>
      <c r="C40" s="119">
        <v>339054.48721978208</v>
      </c>
      <c r="D40" s="119">
        <v>77124.748411268665</v>
      </c>
      <c r="E40" s="119">
        <v>33133.785434780373</v>
      </c>
      <c r="F40" s="119">
        <v>2234.2055723651229</v>
      </c>
      <c r="G40" s="119">
        <v>465595.93587214901</v>
      </c>
      <c r="H40" s="119">
        <v>22351.37156206794</v>
      </c>
      <c r="I40" s="119">
        <v>35797.776081445343</v>
      </c>
      <c r="J40" s="119">
        <v>958699.45949358551</v>
      </c>
      <c r="K40" s="120">
        <v>1933991.7696474439</v>
      </c>
    </row>
    <row r="41" spans="2:11" x14ac:dyDescent="0.3">
      <c r="B41" s="12">
        <v>2051</v>
      </c>
      <c r="C41" s="116">
        <v>291783.06442172627</v>
      </c>
      <c r="D41" s="116">
        <v>76886.265203425457</v>
      </c>
      <c r="E41" s="116">
        <v>31551.408544385438</v>
      </c>
      <c r="F41" s="116">
        <v>2068.6538527023472</v>
      </c>
      <c r="G41" s="116">
        <v>453635.70820928918</v>
      </c>
      <c r="H41" s="116">
        <v>20864.776075489361</v>
      </c>
      <c r="I41" s="116">
        <v>29582.962346460161</v>
      </c>
      <c r="J41" s="116">
        <v>936372.30896071519</v>
      </c>
      <c r="K41" s="117">
        <v>1842745.1476141941</v>
      </c>
    </row>
    <row r="42" spans="2:11" x14ac:dyDescent="0.3">
      <c r="B42" s="10">
        <v>2052</v>
      </c>
      <c r="C42" s="116">
        <v>249928.62087942459</v>
      </c>
      <c r="D42" s="116">
        <v>76552.744533013669</v>
      </c>
      <c r="E42" s="116">
        <v>30041.083276877849</v>
      </c>
      <c r="F42" s="116">
        <v>1912.237397406388</v>
      </c>
      <c r="G42" s="116">
        <v>440896.08827700443</v>
      </c>
      <c r="H42" s="116">
        <v>19407.705378532679</v>
      </c>
      <c r="I42" s="116">
        <v>24399.109228295831</v>
      </c>
      <c r="J42" s="116">
        <v>914759.72836901655</v>
      </c>
      <c r="K42" s="117">
        <v>1757897.317339571</v>
      </c>
    </row>
    <row r="43" spans="2:11" x14ac:dyDescent="0.3">
      <c r="B43" s="10">
        <v>2053</v>
      </c>
      <c r="C43" s="116">
        <v>213091.92655225541</v>
      </c>
      <c r="D43" s="116">
        <v>76186.418261772793</v>
      </c>
      <c r="E43" s="116">
        <v>28601.573173080498</v>
      </c>
      <c r="F43" s="116">
        <v>1763.9600260546149</v>
      </c>
      <c r="G43" s="116">
        <v>427176.59124709322</v>
      </c>
      <c r="H43" s="116">
        <v>17987.136546025769</v>
      </c>
      <c r="I43" s="116">
        <v>20045.296875935721</v>
      </c>
      <c r="J43" s="116">
        <v>894319.66871246928</v>
      </c>
      <c r="K43" s="117">
        <v>1679172.5713946871</v>
      </c>
    </row>
    <row r="44" spans="2:11" x14ac:dyDescent="0.3">
      <c r="B44" s="10">
        <v>2054</v>
      </c>
      <c r="C44" s="116">
        <v>180846.9226558989</v>
      </c>
      <c r="D44" s="116">
        <v>75708.027649248703</v>
      </c>
      <c r="E44" s="116">
        <v>27237.167641116499</v>
      </c>
      <c r="F44" s="116">
        <v>1623.955552262624</v>
      </c>
      <c r="G44" s="116">
        <v>412428.9829515834</v>
      </c>
      <c r="H44" s="116">
        <v>16612.887904763418</v>
      </c>
      <c r="I44" s="116">
        <v>16436.45125382988</v>
      </c>
      <c r="J44" s="116">
        <v>875001.97246455052</v>
      </c>
      <c r="K44" s="117">
        <v>1605896.3680732539</v>
      </c>
    </row>
    <row r="45" spans="2:11" x14ac:dyDescent="0.3">
      <c r="B45" s="10">
        <v>2055</v>
      </c>
      <c r="C45" s="116">
        <v>152789.33203778649</v>
      </c>
      <c r="D45" s="116">
        <v>75136.0637818385</v>
      </c>
      <c r="E45" s="116">
        <v>25948.38230253107</v>
      </c>
      <c r="F45" s="116">
        <v>1491.477226263559</v>
      </c>
      <c r="G45" s="116">
        <v>396496.51871303061</v>
      </c>
      <c r="H45" s="116">
        <v>15291.71903326712</v>
      </c>
      <c r="I45" s="116">
        <v>13513.35352594552</v>
      </c>
      <c r="J45" s="116">
        <v>855379.58269088762</v>
      </c>
      <c r="K45" s="117">
        <v>1536046.4293115509</v>
      </c>
    </row>
    <row r="46" spans="2:11" x14ac:dyDescent="0.3">
      <c r="B46" s="10">
        <v>2056</v>
      </c>
      <c r="C46" s="116">
        <v>128509.03535413129</v>
      </c>
      <c r="D46" s="116">
        <v>74429.398442989957</v>
      </c>
      <c r="E46" s="116">
        <v>24729.538765934311</v>
      </c>
      <c r="F46" s="116">
        <v>1365.0879784636979</v>
      </c>
      <c r="G46" s="116">
        <v>378419.00569662667</v>
      </c>
      <c r="H46" s="116">
        <v>14026.36138451015</v>
      </c>
      <c r="I46" s="116">
        <v>11152.66514599366</v>
      </c>
      <c r="J46" s="116">
        <v>834223.43788688211</v>
      </c>
      <c r="K46" s="117">
        <v>1466854.5306555319</v>
      </c>
    </row>
    <row r="47" spans="2:11" x14ac:dyDescent="0.3">
      <c r="B47" s="10">
        <v>2057</v>
      </c>
      <c r="C47" s="116">
        <v>107649.2127524136</v>
      </c>
      <c r="D47" s="116">
        <v>73746.014622143644</v>
      </c>
      <c r="E47" s="116">
        <v>23585.373031677322</v>
      </c>
      <c r="F47" s="116">
        <v>1243.7141577117629</v>
      </c>
      <c r="G47" s="116">
        <v>359393.44999960368</v>
      </c>
      <c r="H47" s="116">
        <v>12826.21326720123</v>
      </c>
      <c r="I47" s="116">
        <v>9292.7783178705613</v>
      </c>
      <c r="J47" s="116">
        <v>810493.19795297447</v>
      </c>
      <c r="K47" s="117">
        <v>1398229.954101596</v>
      </c>
    </row>
    <row r="48" spans="2:11" x14ac:dyDescent="0.3">
      <c r="B48" s="10">
        <v>2058</v>
      </c>
      <c r="C48" s="116">
        <v>89808.301780739814</v>
      </c>
      <c r="D48" s="116">
        <v>72894.565491505229</v>
      </c>
      <c r="E48" s="116">
        <v>22510.506793374279</v>
      </c>
      <c r="F48" s="116">
        <v>1128.0499945200779</v>
      </c>
      <c r="G48" s="116">
        <v>339199.79138178652</v>
      </c>
      <c r="H48" s="116">
        <v>11694.886010843429</v>
      </c>
      <c r="I48" s="116">
        <v>7864.2601063456177</v>
      </c>
      <c r="J48" s="116">
        <v>784479.49573108112</v>
      </c>
      <c r="K48" s="117">
        <v>1329579.857290196</v>
      </c>
    </row>
    <row r="49" spans="2:11" x14ac:dyDescent="0.3">
      <c r="B49" s="10">
        <v>2059</v>
      </c>
      <c r="C49" s="116">
        <v>74644.563035266925</v>
      </c>
      <c r="D49" s="116">
        <v>71877.215237372744</v>
      </c>
      <c r="E49" s="116">
        <v>21499.47662366433</v>
      </c>
      <c r="F49" s="116">
        <v>1017.16250543536</v>
      </c>
      <c r="G49" s="116">
        <v>317830.75365283288</v>
      </c>
      <c r="H49" s="116">
        <v>10631.14216970519</v>
      </c>
      <c r="I49" s="116">
        <v>6795.2883576135609</v>
      </c>
      <c r="J49" s="116">
        <v>755614.0403388252</v>
      </c>
      <c r="K49" s="117">
        <v>1259909.641920716</v>
      </c>
    </row>
    <row r="50" spans="2:11" x14ac:dyDescent="0.3">
      <c r="B50" s="10">
        <v>2060</v>
      </c>
      <c r="C50" s="122">
        <v>61842.196872366068</v>
      </c>
      <c r="D50" s="122">
        <v>70840.076854450992</v>
      </c>
      <c r="E50" s="122">
        <v>20538.58606057076</v>
      </c>
      <c r="F50" s="122">
        <v>916.2190361085685</v>
      </c>
      <c r="G50" s="122">
        <v>295203.83133976877</v>
      </c>
      <c r="H50" s="122">
        <v>9632.4076869201999</v>
      </c>
      <c r="I50" s="122">
        <v>6033.2707451350461</v>
      </c>
      <c r="J50" s="122">
        <v>723469.57572489791</v>
      </c>
      <c r="K50" s="123">
        <v>1188476.1643202179</v>
      </c>
    </row>
    <row r="51" spans="2:11" s="184" customFormat="1" x14ac:dyDescent="0.3">
      <c r="B51" s="212"/>
      <c r="C51" s="213"/>
      <c r="D51" s="213"/>
      <c r="E51" s="213"/>
      <c r="F51" s="213"/>
      <c r="G51" s="213"/>
      <c r="H51" s="213"/>
      <c r="I51" s="213"/>
      <c r="J51" s="213"/>
      <c r="K51" s="213"/>
    </row>
    <row r="52" spans="2:11" ht="18" x14ac:dyDescent="0.35">
      <c r="B52" s="25" t="s">
        <v>175</v>
      </c>
      <c r="C52" s="25"/>
    </row>
    <row r="53" spans="2:11" ht="18" x14ac:dyDescent="0.35">
      <c r="B53" s="24" t="s">
        <v>19</v>
      </c>
    </row>
    <row r="54" spans="2:11" x14ac:dyDescent="0.3">
      <c r="B54" s="10" t="s">
        <v>2</v>
      </c>
      <c r="C54" s="10" t="s">
        <v>10</v>
      </c>
      <c r="D54" s="10" t="s">
        <v>11</v>
      </c>
      <c r="E54" s="10" t="s">
        <v>30</v>
      </c>
      <c r="F54" s="10" t="s">
        <v>9</v>
      </c>
      <c r="G54" s="10" t="s">
        <v>6</v>
      </c>
      <c r="H54" s="10" t="s">
        <v>7</v>
      </c>
      <c r="I54" s="10" t="s">
        <v>5</v>
      </c>
      <c r="J54" s="10" t="s">
        <v>8</v>
      </c>
      <c r="K54" s="10" t="s">
        <v>29</v>
      </c>
    </row>
    <row r="55" spans="2:11" x14ac:dyDescent="0.3">
      <c r="B55" s="10">
        <v>2022</v>
      </c>
      <c r="C55" s="113">
        <v>1.581695983371185</v>
      </c>
      <c r="D55" s="113">
        <v>396499.37446402828</v>
      </c>
      <c r="E55" s="113">
        <v>0</v>
      </c>
      <c r="F55" s="113">
        <v>220.0821836766192</v>
      </c>
      <c r="G55" s="113">
        <v>0</v>
      </c>
      <c r="H55" s="113">
        <v>31.60560403089195</v>
      </c>
      <c r="I55" s="113">
        <v>0</v>
      </c>
      <c r="J55" s="113">
        <v>0</v>
      </c>
      <c r="K55" s="114">
        <v>396752.64394771919</v>
      </c>
    </row>
    <row r="56" spans="2:11" x14ac:dyDescent="0.3">
      <c r="B56" s="10">
        <v>2023</v>
      </c>
      <c r="C56" s="116">
        <v>31.235078291527291</v>
      </c>
      <c r="D56" s="116">
        <v>375141.57393969927</v>
      </c>
      <c r="E56" s="116">
        <v>0</v>
      </c>
      <c r="F56" s="116">
        <v>239.71952020994169</v>
      </c>
      <c r="G56" s="116">
        <v>0</v>
      </c>
      <c r="H56" s="116">
        <v>29.751419258790161</v>
      </c>
      <c r="I56" s="116">
        <v>0</v>
      </c>
      <c r="J56" s="116">
        <v>0</v>
      </c>
      <c r="K56" s="117">
        <v>375442.27995745948</v>
      </c>
    </row>
    <row r="57" spans="2:11" x14ac:dyDescent="0.3">
      <c r="B57" s="10">
        <v>2024</v>
      </c>
      <c r="C57" s="116">
        <v>89.173968019378719</v>
      </c>
      <c r="D57" s="116">
        <v>268781.46391892649</v>
      </c>
      <c r="E57" s="116">
        <v>0</v>
      </c>
      <c r="F57" s="116">
        <v>246.96264154690181</v>
      </c>
      <c r="G57" s="116">
        <v>0</v>
      </c>
      <c r="H57" s="116">
        <v>21.149152359710289</v>
      </c>
      <c r="I57" s="116">
        <v>0</v>
      </c>
      <c r="J57" s="116">
        <v>0</v>
      </c>
      <c r="K57" s="117">
        <v>269138.74968085252</v>
      </c>
    </row>
    <row r="58" spans="2:11" x14ac:dyDescent="0.3">
      <c r="B58" s="10">
        <v>2025</v>
      </c>
      <c r="C58" s="116">
        <v>144.58524398451561</v>
      </c>
      <c r="D58" s="116">
        <v>252263.0349859666</v>
      </c>
      <c r="E58" s="116">
        <v>0</v>
      </c>
      <c r="F58" s="116">
        <v>245.54220233203421</v>
      </c>
      <c r="G58" s="116">
        <v>0</v>
      </c>
      <c r="H58" s="116">
        <v>19.495449132656571</v>
      </c>
      <c r="I58" s="116">
        <v>0</v>
      </c>
      <c r="J58" s="116">
        <v>0</v>
      </c>
      <c r="K58" s="117">
        <v>252672.6578814158</v>
      </c>
    </row>
    <row r="59" spans="2:11" x14ac:dyDescent="0.3">
      <c r="B59" s="10">
        <v>2026</v>
      </c>
      <c r="C59" s="116">
        <v>196.43161135855561</v>
      </c>
      <c r="D59" s="116">
        <v>242266.78413460759</v>
      </c>
      <c r="E59" s="116">
        <v>0</v>
      </c>
      <c r="F59" s="116">
        <v>235.79132158665391</v>
      </c>
      <c r="G59" s="116">
        <v>0</v>
      </c>
      <c r="H59" s="116">
        <v>18.22730916369726</v>
      </c>
      <c r="I59" s="116">
        <v>0</v>
      </c>
      <c r="J59" s="116">
        <v>0</v>
      </c>
      <c r="K59" s="117">
        <v>242717.23437671649</v>
      </c>
    </row>
    <row r="60" spans="2:11" x14ac:dyDescent="0.3">
      <c r="B60" s="10">
        <v>2027</v>
      </c>
      <c r="C60" s="116">
        <v>244.9983645130645</v>
      </c>
      <c r="D60" s="116">
        <v>225749.8837233579</v>
      </c>
      <c r="E60" s="116">
        <v>0</v>
      </c>
      <c r="F60" s="116">
        <v>221.31779314976151</v>
      </c>
      <c r="G60" s="116">
        <v>0</v>
      </c>
      <c r="H60" s="116">
        <v>16.516216498726109</v>
      </c>
      <c r="I60" s="116">
        <v>0</v>
      </c>
      <c r="J60" s="116">
        <v>0</v>
      </c>
      <c r="K60" s="117">
        <v>226232.71609751941</v>
      </c>
    </row>
    <row r="61" spans="2:11" x14ac:dyDescent="0.3">
      <c r="B61" s="10">
        <v>2028</v>
      </c>
      <c r="C61" s="116">
        <v>290.44653472465501</v>
      </c>
      <c r="D61" s="116">
        <v>209410.16978669111</v>
      </c>
      <c r="E61" s="116">
        <v>0</v>
      </c>
      <c r="F61" s="116">
        <v>207.59105588178019</v>
      </c>
      <c r="G61" s="116">
        <v>0</v>
      </c>
      <c r="H61" s="116">
        <v>14.869220026418731</v>
      </c>
      <c r="I61" s="116">
        <v>0</v>
      </c>
      <c r="J61" s="116">
        <v>0</v>
      </c>
      <c r="K61" s="117">
        <v>209923.0765973239</v>
      </c>
    </row>
    <row r="62" spans="2:11" x14ac:dyDescent="0.3">
      <c r="B62" s="11">
        <v>2029</v>
      </c>
      <c r="C62" s="116">
        <v>332.56039276477748</v>
      </c>
      <c r="D62" s="116">
        <v>193536.40184378179</v>
      </c>
      <c r="E62" s="116">
        <v>0</v>
      </c>
      <c r="F62" s="116">
        <v>194.55607283382841</v>
      </c>
      <c r="G62" s="116">
        <v>0</v>
      </c>
      <c r="H62" s="116">
        <v>13.28569083556275</v>
      </c>
      <c r="I62" s="116">
        <v>0</v>
      </c>
      <c r="J62" s="116">
        <v>0</v>
      </c>
      <c r="K62" s="117">
        <v>194076.80400021601</v>
      </c>
    </row>
    <row r="63" spans="2:11" x14ac:dyDescent="0.3">
      <c r="B63" s="10">
        <v>2030</v>
      </c>
      <c r="C63" s="119">
        <v>372.91446770696967</v>
      </c>
      <c r="D63" s="119">
        <v>173384.4206939498</v>
      </c>
      <c r="E63" s="119">
        <v>0</v>
      </c>
      <c r="F63" s="119">
        <v>181.80028159575639</v>
      </c>
      <c r="G63" s="119">
        <v>0</v>
      </c>
      <c r="H63" s="119">
        <v>11.43960990787493</v>
      </c>
      <c r="I63" s="119">
        <v>0</v>
      </c>
      <c r="J63" s="119">
        <v>0</v>
      </c>
      <c r="K63" s="120">
        <v>173950.5750531604</v>
      </c>
    </row>
    <row r="64" spans="2:11" x14ac:dyDescent="0.3">
      <c r="B64" s="12">
        <v>2031</v>
      </c>
      <c r="C64" s="116">
        <v>409.92623995185482</v>
      </c>
      <c r="D64" s="116">
        <v>162508.9713240611</v>
      </c>
      <c r="E64" s="116">
        <v>0</v>
      </c>
      <c r="F64" s="116">
        <v>168.30222818539349</v>
      </c>
      <c r="G64" s="116">
        <v>0</v>
      </c>
      <c r="H64" s="116">
        <v>10.21415298256183</v>
      </c>
      <c r="I64" s="116">
        <v>0</v>
      </c>
      <c r="J64" s="116">
        <v>0</v>
      </c>
      <c r="K64" s="117">
        <v>163097.41394518089</v>
      </c>
    </row>
    <row r="65" spans="2:11" x14ac:dyDescent="0.3">
      <c r="B65" s="10">
        <v>2032</v>
      </c>
      <c r="C65" s="116">
        <v>444.65655616648121</v>
      </c>
      <c r="D65" s="116">
        <v>152325.64104896711</v>
      </c>
      <c r="E65" s="116">
        <v>0</v>
      </c>
      <c r="F65" s="116">
        <v>155.70388928012511</v>
      </c>
      <c r="G65" s="116">
        <v>0</v>
      </c>
      <c r="H65" s="116">
        <v>8.9959256735145576</v>
      </c>
      <c r="I65" s="116">
        <v>0</v>
      </c>
      <c r="J65" s="116">
        <v>0</v>
      </c>
      <c r="K65" s="117">
        <v>152934.99742008731</v>
      </c>
    </row>
    <row r="66" spans="2:11" x14ac:dyDescent="0.3">
      <c r="B66" s="10">
        <v>2033</v>
      </c>
      <c r="C66" s="116">
        <v>477.33145555457497</v>
      </c>
      <c r="D66" s="116">
        <v>142873.8172453969</v>
      </c>
      <c r="E66" s="116">
        <v>0</v>
      </c>
      <c r="F66" s="116">
        <v>139.0841749846692</v>
      </c>
      <c r="G66" s="116">
        <v>0</v>
      </c>
      <c r="H66" s="116">
        <v>7.7809102150710379</v>
      </c>
      <c r="I66" s="116">
        <v>0</v>
      </c>
      <c r="J66" s="116">
        <v>0</v>
      </c>
      <c r="K66" s="117">
        <v>143498.01378615119</v>
      </c>
    </row>
    <row r="67" spans="2:11" x14ac:dyDescent="0.3">
      <c r="B67" s="10">
        <v>2034</v>
      </c>
      <c r="C67" s="116">
        <v>506.59830372729567</v>
      </c>
      <c r="D67" s="116">
        <v>133855.56112907</v>
      </c>
      <c r="E67" s="116">
        <v>0</v>
      </c>
      <c r="F67" s="116">
        <v>123.491738513304</v>
      </c>
      <c r="G67" s="116">
        <v>0</v>
      </c>
      <c r="H67" s="116">
        <v>6.5510736259454507</v>
      </c>
      <c r="I67" s="116">
        <v>0</v>
      </c>
      <c r="J67" s="116">
        <v>0</v>
      </c>
      <c r="K67" s="117">
        <v>134492.20224493649</v>
      </c>
    </row>
    <row r="68" spans="2:11" x14ac:dyDescent="0.3">
      <c r="B68" s="10">
        <v>2035</v>
      </c>
      <c r="C68" s="116">
        <v>532.50889926057289</v>
      </c>
      <c r="D68" s="116">
        <v>125214.1470929428</v>
      </c>
      <c r="E68" s="116">
        <v>0</v>
      </c>
      <c r="F68" s="116">
        <v>106.60337013822129</v>
      </c>
      <c r="G68" s="116">
        <v>0</v>
      </c>
      <c r="H68" s="116">
        <v>5.3057398665995734</v>
      </c>
      <c r="I68" s="116">
        <v>0</v>
      </c>
      <c r="J68" s="116">
        <v>0</v>
      </c>
      <c r="K68" s="117">
        <v>125858.5651022082</v>
      </c>
    </row>
    <row r="69" spans="2:11" x14ac:dyDescent="0.3">
      <c r="B69" s="10">
        <v>2036</v>
      </c>
      <c r="C69" s="116">
        <v>556.21741404303941</v>
      </c>
      <c r="D69" s="116">
        <v>117334.45408692599</v>
      </c>
      <c r="E69" s="116">
        <v>0</v>
      </c>
      <c r="F69" s="116">
        <v>91.254755022026941</v>
      </c>
      <c r="G69" s="116">
        <v>0</v>
      </c>
      <c r="H69" s="116">
        <v>4.0595092155744599</v>
      </c>
      <c r="I69" s="116">
        <v>0</v>
      </c>
      <c r="J69" s="116">
        <v>0</v>
      </c>
      <c r="K69" s="117">
        <v>117985.9857652066</v>
      </c>
    </row>
    <row r="70" spans="2:11" x14ac:dyDescent="0.3">
      <c r="B70" s="10">
        <v>2037</v>
      </c>
      <c r="C70" s="116">
        <v>577.575074012561</v>
      </c>
      <c r="D70" s="116">
        <v>110222.202421886</v>
      </c>
      <c r="E70" s="116">
        <v>0</v>
      </c>
      <c r="F70" s="116">
        <v>77.18749609030148</v>
      </c>
      <c r="G70" s="116">
        <v>0</v>
      </c>
      <c r="H70" s="116">
        <v>2.8071379094123881</v>
      </c>
      <c r="I70" s="116">
        <v>0</v>
      </c>
      <c r="J70" s="116">
        <v>0</v>
      </c>
      <c r="K70" s="117">
        <v>110879.77212989821</v>
      </c>
    </row>
    <row r="71" spans="2:11" x14ac:dyDescent="0.3">
      <c r="B71" s="10">
        <v>2038</v>
      </c>
      <c r="C71" s="116">
        <v>596.88708788792337</v>
      </c>
      <c r="D71" s="116">
        <v>103879.5899638392</v>
      </c>
      <c r="E71" s="116">
        <v>0</v>
      </c>
      <c r="F71" s="116">
        <v>65.238723072633377</v>
      </c>
      <c r="G71" s="116">
        <v>0</v>
      </c>
      <c r="H71" s="116">
        <v>1.54191176976161</v>
      </c>
      <c r="I71" s="116">
        <v>0</v>
      </c>
      <c r="J71" s="116">
        <v>0</v>
      </c>
      <c r="K71" s="117">
        <v>104543.2576865695</v>
      </c>
    </row>
    <row r="72" spans="2:11" x14ac:dyDescent="0.3">
      <c r="B72" s="11">
        <v>2039</v>
      </c>
      <c r="C72" s="116">
        <v>613.9148313081779</v>
      </c>
      <c r="D72" s="116">
        <v>98033.904182558166</v>
      </c>
      <c r="E72" s="116">
        <v>0</v>
      </c>
      <c r="F72" s="116">
        <v>54.345290097487798</v>
      </c>
      <c r="G72" s="116">
        <v>0</v>
      </c>
      <c r="H72" s="116">
        <v>0.67993423995894919</v>
      </c>
      <c r="I72" s="116">
        <v>0</v>
      </c>
      <c r="J72" s="116">
        <v>0</v>
      </c>
      <c r="K72" s="117">
        <v>98702.84423820379</v>
      </c>
    </row>
    <row r="73" spans="2:11" x14ac:dyDescent="0.3">
      <c r="B73" s="10">
        <v>2040</v>
      </c>
      <c r="C73" s="119">
        <v>630.4386614502165</v>
      </c>
      <c r="D73" s="119">
        <v>93044.123734084613</v>
      </c>
      <c r="E73" s="119">
        <v>0</v>
      </c>
      <c r="F73" s="119">
        <v>43.900438822633937</v>
      </c>
      <c r="G73" s="119">
        <v>0</v>
      </c>
      <c r="H73" s="119">
        <v>0.34408567790467881</v>
      </c>
      <c r="I73" s="119">
        <v>0</v>
      </c>
      <c r="J73" s="119">
        <v>0</v>
      </c>
      <c r="K73" s="120">
        <v>93718.806920035349</v>
      </c>
    </row>
    <row r="74" spans="2:11" x14ac:dyDescent="0.3">
      <c r="B74" s="12">
        <v>2041</v>
      </c>
      <c r="C74" s="116">
        <v>645.03428382908487</v>
      </c>
      <c r="D74" s="116">
        <v>88816.631202571341</v>
      </c>
      <c r="E74" s="116">
        <v>0</v>
      </c>
      <c r="F74" s="116">
        <v>35.562041276844987</v>
      </c>
      <c r="G74" s="116">
        <v>0</v>
      </c>
      <c r="H74" s="116">
        <v>0.31387113693290147</v>
      </c>
      <c r="I74" s="116">
        <v>0</v>
      </c>
      <c r="J74" s="116">
        <v>0</v>
      </c>
      <c r="K74" s="117">
        <v>89497.54139881421</v>
      </c>
    </row>
    <row r="75" spans="2:11" x14ac:dyDescent="0.3">
      <c r="B75" s="10">
        <v>2042</v>
      </c>
      <c r="C75" s="116">
        <v>657.67393517284302</v>
      </c>
      <c r="D75" s="116">
        <v>85295.902997718978</v>
      </c>
      <c r="E75" s="116">
        <v>0</v>
      </c>
      <c r="F75" s="116">
        <v>27.910111693362001</v>
      </c>
      <c r="G75" s="116">
        <v>0</v>
      </c>
      <c r="H75" s="116">
        <v>0.28302037413197312</v>
      </c>
      <c r="I75" s="116">
        <v>0</v>
      </c>
      <c r="J75" s="116">
        <v>0</v>
      </c>
      <c r="K75" s="117">
        <v>85981.770064959303</v>
      </c>
    </row>
    <row r="76" spans="2:11" x14ac:dyDescent="0.3">
      <c r="B76" s="10">
        <v>2043</v>
      </c>
      <c r="C76" s="116">
        <v>669.99581647657624</v>
      </c>
      <c r="D76" s="116">
        <v>82488.571178418075</v>
      </c>
      <c r="E76" s="116">
        <v>0</v>
      </c>
      <c r="F76" s="116">
        <v>21.122471520265311</v>
      </c>
      <c r="G76" s="116">
        <v>0</v>
      </c>
      <c r="H76" s="116">
        <v>0.25193975371328409</v>
      </c>
      <c r="I76" s="116">
        <v>0</v>
      </c>
      <c r="J76" s="116">
        <v>0</v>
      </c>
      <c r="K76" s="117">
        <v>83179.941406168626</v>
      </c>
    </row>
    <row r="77" spans="2:11" x14ac:dyDescent="0.3">
      <c r="B77" s="10">
        <v>2044</v>
      </c>
      <c r="C77" s="116">
        <v>680.47944324726302</v>
      </c>
      <c r="D77" s="116">
        <v>80393.890405885264</v>
      </c>
      <c r="E77" s="116">
        <v>0</v>
      </c>
      <c r="F77" s="116">
        <v>16.217061337292421</v>
      </c>
      <c r="G77" s="116">
        <v>0</v>
      </c>
      <c r="H77" s="116">
        <v>0.22000930042732561</v>
      </c>
      <c r="I77" s="116">
        <v>0</v>
      </c>
      <c r="J77" s="116">
        <v>0</v>
      </c>
      <c r="K77" s="117">
        <v>81090.806919770272</v>
      </c>
    </row>
    <row r="78" spans="2:11" x14ac:dyDescent="0.3">
      <c r="B78" s="10">
        <v>2045</v>
      </c>
      <c r="C78" s="116">
        <v>690.02094789058822</v>
      </c>
      <c r="D78" s="116">
        <v>78837.581471706551</v>
      </c>
      <c r="E78" s="116">
        <v>0</v>
      </c>
      <c r="F78" s="116">
        <v>12.004054385829679</v>
      </c>
      <c r="G78" s="116">
        <v>0</v>
      </c>
      <c r="H78" s="116">
        <v>0.1872690817156123</v>
      </c>
      <c r="I78" s="116">
        <v>0</v>
      </c>
      <c r="J78" s="116">
        <v>0</v>
      </c>
      <c r="K78" s="117">
        <v>79539.7937430647</v>
      </c>
    </row>
    <row r="79" spans="2:11" x14ac:dyDescent="0.3">
      <c r="B79" s="10">
        <v>2046</v>
      </c>
      <c r="C79" s="116">
        <v>697.46005860952562</v>
      </c>
      <c r="D79" s="116">
        <v>77676.358478184018</v>
      </c>
      <c r="E79" s="116">
        <v>0</v>
      </c>
      <c r="F79" s="116">
        <v>8.414459302864433</v>
      </c>
      <c r="G79" s="116">
        <v>0</v>
      </c>
      <c r="H79" s="116">
        <v>0.1531145249486256</v>
      </c>
      <c r="I79" s="116">
        <v>0</v>
      </c>
      <c r="J79" s="116">
        <v>0</v>
      </c>
      <c r="K79" s="117">
        <v>78382.386110621359</v>
      </c>
    </row>
    <row r="80" spans="2:11" x14ac:dyDescent="0.3">
      <c r="B80" s="10">
        <v>2047</v>
      </c>
      <c r="C80" s="116">
        <v>702.98366056682028</v>
      </c>
      <c r="D80" s="116">
        <v>76971.074648528855</v>
      </c>
      <c r="E80" s="116">
        <v>0</v>
      </c>
      <c r="F80" s="116">
        <v>5.4868465758124261</v>
      </c>
      <c r="G80" s="116">
        <v>0</v>
      </c>
      <c r="H80" s="116">
        <v>0.1175132745134586</v>
      </c>
      <c r="I80" s="116">
        <v>0</v>
      </c>
      <c r="J80" s="116">
        <v>0</v>
      </c>
      <c r="K80" s="117">
        <v>77679.662668945995</v>
      </c>
    </row>
    <row r="81" spans="2:11" x14ac:dyDescent="0.3">
      <c r="B81" s="10">
        <v>2048</v>
      </c>
      <c r="C81" s="116">
        <v>707.45256832917482</v>
      </c>
      <c r="D81" s="116">
        <v>76618.509483580958</v>
      </c>
      <c r="E81" s="116">
        <v>0</v>
      </c>
      <c r="F81" s="116">
        <v>3.5940356303570331</v>
      </c>
      <c r="G81" s="116">
        <v>0</v>
      </c>
      <c r="H81" s="116">
        <v>8.0371292812413855E-2</v>
      </c>
      <c r="I81" s="116">
        <v>0</v>
      </c>
      <c r="J81" s="116">
        <v>0</v>
      </c>
      <c r="K81" s="117">
        <v>77329.636458833309</v>
      </c>
    </row>
    <row r="82" spans="2:11" x14ac:dyDescent="0.3">
      <c r="B82" s="11">
        <v>2049</v>
      </c>
      <c r="C82" s="116">
        <v>710.46211413857407</v>
      </c>
      <c r="D82" s="116">
        <v>76454.933459155509</v>
      </c>
      <c r="E82" s="116">
        <v>0</v>
      </c>
      <c r="F82" s="116">
        <v>2.1853226910762</v>
      </c>
      <c r="G82" s="116">
        <v>0</v>
      </c>
      <c r="H82" s="116">
        <v>4.1258679993692267E-2</v>
      </c>
      <c r="I82" s="116">
        <v>0</v>
      </c>
      <c r="J82" s="116">
        <v>0</v>
      </c>
      <c r="K82" s="117">
        <v>77167.62215466515</v>
      </c>
    </row>
    <row r="83" spans="2:11" x14ac:dyDescent="0.3">
      <c r="B83" s="10">
        <v>2050</v>
      </c>
      <c r="C83" s="119">
        <v>685.74166279218957</v>
      </c>
      <c r="D83" s="119">
        <v>76437.69973236743</v>
      </c>
      <c r="E83" s="119">
        <v>0</v>
      </c>
      <c r="F83" s="119">
        <v>1.2688905420514389</v>
      </c>
      <c r="G83" s="119">
        <v>0</v>
      </c>
      <c r="H83" s="119">
        <v>3.8125566990404737E-2</v>
      </c>
      <c r="I83" s="119">
        <v>0</v>
      </c>
      <c r="J83" s="119">
        <v>0</v>
      </c>
      <c r="K83" s="120">
        <v>77124.748411268665</v>
      </c>
    </row>
    <row r="84" spans="2:11" x14ac:dyDescent="0.3">
      <c r="B84" s="12">
        <v>2051</v>
      </c>
      <c r="C84" s="116">
        <v>635.47282306720615</v>
      </c>
      <c r="D84" s="116">
        <v>76249.965491075593</v>
      </c>
      <c r="E84" s="116">
        <v>0</v>
      </c>
      <c r="F84" s="116">
        <v>0.79218310083443499</v>
      </c>
      <c r="G84" s="116">
        <v>0</v>
      </c>
      <c r="H84" s="116">
        <v>3.47061818235695E-2</v>
      </c>
      <c r="I84" s="116">
        <v>0</v>
      </c>
      <c r="J84" s="116">
        <v>0</v>
      </c>
      <c r="K84" s="117">
        <v>76886.265203425457</v>
      </c>
    </row>
    <row r="85" spans="2:11" x14ac:dyDescent="0.3">
      <c r="B85" s="10">
        <v>2052</v>
      </c>
      <c r="C85" s="116">
        <v>586.94132043028787</v>
      </c>
      <c r="D85" s="116">
        <v>75965.193114926864</v>
      </c>
      <c r="E85" s="116">
        <v>0</v>
      </c>
      <c r="F85" s="116">
        <v>0.57909074805626948</v>
      </c>
      <c r="G85" s="116">
        <v>0</v>
      </c>
      <c r="H85" s="116">
        <v>3.100690846562389E-2</v>
      </c>
      <c r="I85" s="116">
        <v>0</v>
      </c>
      <c r="J85" s="116">
        <v>0</v>
      </c>
      <c r="K85" s="117">
        <v>76552.744533013669</v>
      </c>
    </row>
    <row r="86" spans="2:11" x14ac:dyDescent="0.3">
      <c r="B86" s="10">
        <v>2053</v>
      </c>
      <c r="C86" s="116">
        <v>540.00827293530563</v>
      </c>
      <c r="D86" s="116">
        <v>75645.926818717533</v>
      </c>
      <c r="E86" s="116">
        <v>0</v>
      </c>
      <c r="F86" s="116">
        <v>0.45612587072756261</v>
      </c>
      <c r="G86" s="116">
        <v>0</v>
      </c>
      <c r="H86" s="116">
        <v>2.7044249228031982E-2</v>
      </c>
      <c r="I86" s="116">
        <v>0</v>
      </c>
      <c r="J86" s="116">
        <v>0</v>
      </c>
      <c r="K86" s="117">
        <v>76186.418261772793</v>
      </c>
    </row>
    <row r="87" spans="2:11" x14ac:dyDescent="0.3">
      <c r="B87" s="10">
        <v>2054</v>
      </c>
      <c r="C87" s="116">
        <v>494.69042034075358</v>
      </c>
      <c r="D87" s="116">
        <v>75212.967708866927</v>
      </c>
      <c r="E87" s="116">
        <v>0</v>
      </c>
      <c r="F87" s="116">
        <v>0.34665683250900009</v>
      </c>
      <c r="G87" s="116">
        <v>0</v>
      </c>
      <c r="H87" s="116">
        <v>2.286320851018063E-2</v>
      </c>
      <c r="I87" s="116">
        <v>0</v>
      </c>
      <c r="J87" s="116">
        <v>0</v>
      </c>
      <c r="K87" s="117">
        <v>75708.027649248703</v>
      </c>
    </row>
    <row r="88" spans="2:11" x14ac:dyDescent="0.3">
      <c r="B88" s="10">
        <v>2055</v>
      </c>
      <c r="C88" s="116">
        <v>451.02823863172148</v>
      </c>
      <c r="D88" s="116">
        <v>74684.749327378682</v>
      </c>
      <c r="E88" s="116">
        <v>0</v>
      </c>
      <c r="F88" s="116">
        <v>0.28043643598378609</v>
      </c>
      <c r="G88" s="116">
        <v>0</v>
      </c>
      <c r="H88" s="116">
        <v>5.7793921228762113E-3</v>
      </c>
      <c r="I88" s="116">
        <v>0</v>
      </c>
      <c r="J88" s="116">
        <v>0</v>
      </c>
      <c r="K88" s="117">
        <v>75136.063781838515</v>
      </c>
    </row>
    <row r="89" spans="2:11" x14ac:dyDescent="0.3">
      <c r="B89" s="10">
        <v>2056</v>
      </c>
      <c r="C89" s="116">
        <v>409.26413759691781</v>
      </c>
      <c r="D89" s="116">
        <v>74019.90687628233</v>
      </c>
      <c r="E89" s="116">
        <v>0</v>
      </c>
      <c r="F89" s="116">
        <v>0.22160193064787989</v>
      </c>
      <c r="G89" s="116">
        <v>0</v>
      </c>
      <c r="H89" s="116">
        <v>5.8271800492053433E-3</v>
      </c>
      <c r="I89" s="116">
        <v>0</v>
      </c>
      <c r="J89" s="116">
        <v>0</v>
      </c>
      <c r="K89" s="117">
        <v>74429.398442989957</v>
      </c>
    </row>
    <row r="90" spans="2:11" x14ac:dyDescent="0.3">
      <c r="B90" s="10">
        <v>2057</v>
      </c>
      <c r="C90" s="116">
        <v>369.36100789234411</v>
      </c>
      <c r="D90" s="116">
        <v>73376.47646053163</v>
      </c>
      <c r="E90" s="116">
        <v>0</v>
      </c>
      <c r="F90" s="116">
        <v>0.17129277930208589</v>
      </c>
      <c r="G90" s="116">
        <v>0</v>
      </c>
      <c r="H90" s="116">
        <v>5.860940362946575E-3</v>
      </c>
      <c r="I90" s="116">
        <v>0</v>
      </c>
      <c r="J90" s="116">
        <v>0</v>
      </c>
      <c r="K90" s="117">
        <v>73746.014622143644</v>
      </c>
    </row>
    <row r="91" spans="2:11" x14ac:dyDescent="0.3">
      <c r="B91" s="10">
        <v>2058</v>
      </c>
      <c r="C91" s="116">
        <v>331.17827908596252</v>
      </c>
      <c r="D91" s="116">
        <v>72563.253726061652</v>
      </c>
      <c r="E91" s="116">
        <v>0</v>
      </c>
      <c r="F91" s="116">
        <v>0.1276093465930237</v>
      </c>
      <c r="G91" s="116">
        <v>0</v>
      </c>
      <c r="H91" s="116">
        <v>5.8770110138413852E-3</v>
      </c>
      <c r="I91" s="116">
        <v>0</v>
      </c>
      <c r="J91" s="116">
        <v>0</v>
      </c>
      <c r="K91" s="117">
        <v>72894.565491505229</v>
      </c>
    </row>
    <row r="92" spans="2:11" x14ac:dyDescent="0.3">
      <c r="B92" s="10">
        <v>2059</v>
      </c>
      <c r="C92" s="116">
        <v>295.11874091532411</v>
      </c>
      <c r="D92" s="116">
        <v>71581.997629305464</v>
      </c>
      <c r="E92" s="116">
        <v>0</v>
      </c>
      <c r="F92" s="116">
        <v>9.2980379874465058E-2</v>
      </c>
      <c r="G92" s="116">
        <v>0</v>
      </c>
      <c r="H92" s="116">
        <v>5.8867720729800684E-3</v>
      </c>
      <c r="I92" s="116">
        <v>0</v>
      </c>
      <c r="J92" s="116">
        <v>0</v>
      </c>
      <c r="K92" s="117">
        <v>71877.215237372744</v>
      </c>
    </row>
    <row r="93" spans="2:11" x14ac:dyDescent="0.3">
      <c r="B93" s="10">
        <v>2060</v>
      </c>
      <c r="C93" s="122">
        <v>261.06897565828098</v>
      </c>
      <c r="D93" s="122">
        <v>70578.934682565086</v>
      </c>
      <c r="E93" s="122">
        <v>0</v>
      </c>
      <c r="F93" s="122">
        <v>6.7304762862800058E-2</v>
      </c>
      <c r="G93" s="122">
        <v>0</v>
      </c>
      <c r="H93" s="122">
        <v>5.8914647589198123E-3</v>
      </c>
      <c r="I93" s="122">
        <v>0</v>
      </c>
      <c r="J93" s="122">
        <v>0</v>
      </c>
      <c r="K93" s="123">
        <v>70840.076854450992</v>
      </c>
    </row>
    <row r="94" spans="2:11" s="184" customFormat="1" x14ac:dyDescent="0.3">
      <c r="B94" s="212"/>
      <c r="C94" s="213"/>
      <c r="D94" s="213"/>
      <c r="E94" s="213"/>
      <c r="F94" s="213"/>
      <c r="G94" s="213"/>
      <c r="H94" s="213"/>
      <c r="I94" s="213"/>
      <c r="J94" s="213"/>
      <c r="K94" s="213"/>
    </row>
    <row r="95" spans="2:11" ht="17.399999999999999" customHeight="1" x14ac:dyDescent="0.35">
      <c r="B95" s="25" t="s">
        <v>175</v>
      </c>
      <c r="C95" s="25"/>
    </row>
    <row r="96" spans="2:11" ht="18" x14ac:dyDescent="0.35">
      <c r="B96" s="24" t="s">
        <v>12</v>
      </c>
      <c r="C96" s="24"/>
    </row>
    <row r="97" spans="2:5" x14ac:dyDescent="0.3">
      <c r="B97" s="10" t="s">
        <v>2</v>
      </c>
      <c r="C97" s="10" t="s">
        <v>10</v>
      </c>
      <c r="D97" s="10" t="s">
        <v>5</v>
      </c>
      <c r="E97" s="10" t="s">
        <v>29</v>
      </c>
    </row>
    <row r="98" spans="2:5" x14ac:dyDescent="0.3">
      <c r="B98" s="10">
        <v>2022</v>
      </c>
      <c r="C98" s="113">
        <v>10129.09337500079</v>
      </c>
      <c r="D98" s="113">
        <v>0</v>
      </c>
      <c r="E98" s="114">
        <v>10129.09337500079</v>
      </c>
    </row>
    <row r="99" spans="2:5" x14ac:dyDescent="0.3">
      <c r="B99" s="10">
        <v>2023</v>
      </c>
      <c r="C99" s="116">
        <v>9961.529497692316</v>
      </c>
      <c r="D99" s="116">
        <v>0</v>
      </c>
      <c r="E99" s="117">
        <v>9961.529497692316</v>
      </c>
    </row>
    <row r="100" spans="2:5" x14ac:dyDescent="0.3">
      <c r="B100" s="10">
        <v>2024</v>
      </c>
      <c r="C100" s="116">
        <v>9785.5756737876054</v>
      </c>
      <c r="D100" s="116">
        <v>0</v>
      </c>
      <c r="E100" s="117">
        <v>9785.5756737876054</v>
      </c>
    </row>
    <row r="101" spans="2:5" x14ac:dyDescent="0.3">
      <c r="B101" s="10">
        <v>2025</v>
      </c>
      <c r="C101" s="116">
        <v>9585.9566990627281</v>
      </c>
      <c r="D101" s="116">
        <v>0</v>
      </c>
      <c r="E101" s="117">
        <v>9585.9566990627281</v>
      </c>
    </row>
    <row r="102" spans="2:5" x14ac:dyDescent="0.3">
      <c r="B102" s="10">
        <v>2026</v>
      </c>
      <c r="C102" s="116">
        <v>9350.0189635722272</v>
      </c>
      <c r="D102" s="116">
        <v>0</v>
      </c>
      <c r="E102" s="117">
        <v>9350.0189635722272</v>
      </c>
    </row>
    <row r="103" spans="2:5" x14ac:dyDescent="0.3">
      <c r="B103" s="10">
        <v>2027</v>
      </c>
      <c r="C103" s="116">
        <v>9082.3639300195537</v>
      </c>
      <c r="D103" s="116">
        <v>0</v>
      </c>
      <c r="E103" s="117">
        <v>9082.3639300195537</v>
      </c>
    </row>
    <row r="104" spans="2:5" x14ac:dyDescent="0.3">
      <c r="B104" s="10">
        <v>2028</v>
      </c>
      <c r="C104" s="116">
        <v>8765.7296926137551</v>
      </c>
      <c r="D104" s="116">
        <v>0</v>
      </c>
      <c r="E104" s="117">
        <v>8765.7296926137551</v>
      </c>
    </row>
    <row r="105" spans="2:5" x14ac:dyDescent="0.3">
      <c r="B105" s="11">
        <v>2029</v>
      </c>
      <c r="C105" s="116">
        <v>8453.0662793973934</v>
      </c>
      <c r="D105" s="116">
        <v>0</v>
      </c>
      <c r="E105" s="117">
        <v>8453.0662793973934</v>
      </c>
    </row>
    <row r="106" spans="2:5" x14ac:dyDescent="0.3">
      <c r="B106" s="10">
        <v>2030</v>
      </c>
      <c r="C106" s="119">
        <v>8142.8361938979278</v>
      </c>
      <c r="D106" s="119">
        <v>0</v>
      </c>
      <c r="E106" s="120">
        <v>8142.8361938979278</v>
      </c>
    </row>
    <row r="107" spans="2:5" x14ac:dyDescent="0.3">
      <c r="B107" s="12">
        <v>2031</v>
      </c>
      <c r="C107" s="116">
        <v>7809.6717731520494</v>
      </c>
      <c r="D107" s="116">
        <v>0</v>
      </c>
      <c r="E107" s="117">
        <v>7809.6717731520494</v>
      </c>
    </row>
    <row r="108" spans="2:5" x14ac:dyDescent="0.3">
      <c r="B108" s="10">
        <v>2032</v>
      </c>
      <c r="C108" s="116">
        <v>7459.1133809205294</v>
      </c>
      <c r="D108" s="116">
        <v>0</v>
      </c>
      <c r="E108" s="117">
        <v>7459.1133809205294</v>
      </c>
    </row>
    <row r="109" spans="2:5" x14ac:dyDescent="0.3">
      <c r="B109" s="10">
        <v>2033</v>
      </c>
      <c r="C109" s="116">
        <v>7094.5025453492144</v>
      </c>
      <c r="D109" s="116">
        <v>0</v>
      </c>
      <c r="E109" s="117">
        <v>7094.5025453492144</v>
      </c>
    </row>
    <row r="110" spans="2:5" x14ac:dyDescent="0.3">
      <c r="B110" s="10">
        <v>2034</v>
      </c>
      <c r="C110" s="116">
        <v>6722.8211339259014</v>
      </c>
      <c r="D110" s="116">
        <v>0</v>
      </c>
      <c r="E110" s="117">
        <v>6722.8211339259014</v>
      </c>
    </row>
    <row r="111" spans="2:5" x14ac:dyDescent="0.3">
      <c r="B111" s="10">
        <v>2035</v>
      </c>
      <c r="C111" s="116">
        <v>6346.8746865292132</v>
      </c>
      <c r="D111" s="116">
        <v>0</v>
      </c>
      <c r="E111" s="117">
        <v>6346.8746865292132</v>
      </c>
    </row>
    <row r="112" spans="2:5" x14ac:dyDescent="0.3">
      <c r="B112" s="10">
        <v>2036</v>
      </c>
      <c r="C112" s="116">
        <v>5973.253313782845</v>
      </c>
      <c r="D112" s="116">
        <v>0</v>
      </c>
      <c r="E112" s="117">
        <v>5973.253313782845</v>
      </c>
    </row>
    <row r="113" spans="2:5" x14ac:dyDescent="0.3">
      <c r="B113" s="10">
        <v>2037</v>
      </c>
      <c r="C113" s="116">
        <v>5604.1224210048431</v>
      </c>
      <c r="D113" s="116">
        <v>0</v>
      </c>
      <c r="E113" s="117">
        <v>5604.1224210048431</v>
      </c>
    </row>
    <row r="114" spans="2:5" x14ac:dyDescent="0.3">
      <c r="B114" s="10">
        <v>2038</v>
      </c>
      <c r="C114" s="116">
        <v>5243.6340475805146</v>
      </c>
      <c r="D114" s="116">
        <v>0</v>
      </c>
      <c r="E114" s="117">
        <v>5243.6340475805146</v>
      </c>
    </row>
    <row r="115" spans="2:5" x14ac:dyDescent="0.3">
      <c r="B115" s="11">
        <v>2039</v>
      </c>
      <c r="C115" s="116">
        <v>4902.7639052105351</v>
      </c>
      <c r="D115" s="116">
        <v>0</v>
      </c>
      <c r="E115" s="117">
        <v>4902.7639052105351</v>
      </c>
    </row>
    <row r="116" spans="2:5" x14ac:dyDescent="0.3">
      <c r="B116" s="10">
        <v>2040</v>
      </c>
      <c r="C116" s="119">
        <v>4577.3037556831896</v>
      </c>
      <c r="D116" s="119">
        <v>0</v>
      </c>
      <c r="E116" s="120">
        <v>4577.3037556831896</v>
      </c>
    </row>
    <row r="117" spans="2:5" x14ac:dyDescent="0.3">
      <c r="B117" s="12">
        <v>2041</v>
      </c>
      <c r="C117" s="116">
        <v>4271.728297091835</v>
      </c>
      <c r="D117" s="116">
        <v>0</v>
      </c>
      <c r="E117" s="117">
        <v>4271.728297091835</v>
      </c>
    </row>
    <row r="118" spans="2:5" x14ac:dyDescent="0.3">
      <c r="B118" s="10">
        <v>2042</v>
      </c>
      <c r="C118" s="116">
        <v>3985.4410434837559</v>
      </c>
      <c r="D118" s="116">
        <v>0</v>
      </c>
      <c r="E118" s="117">
        <v>3985.4410434837559</v>
      </c>
    </row>
    <row r="119" spans="2:5" x14ac:dyDescent="0.3">
      <c r="B119" s="10">
        <v>2043</v>
      </c>
      <c r="C119" s="116">
        <v>3716.7806103056382</v>
      </c>
      <c r="D119" s="116">
        <v>0</v>
      </c>
      <c r="E119" s="117">
        <v>3716.7806103056382</v>
      </c>
    </row>
    <row r="120" spans="2:5" x14ac:dyDescent="0.3">
      <c r="B120" s="10">
        <v>2044</v>
      </c>
      <c r="C120" s="116">
        <v>3464.4319069112812</v>
      </c>
      <c r="D120" s="116">
        <v>0</v>
      </c>
      <c r="E120" s="117">
        <v>3464.4319069112812</v>
      </c>
    </row>
    <row r="121" spans="2:5" x14ac:dyDescent="0.3">
      <c r="B121" s="10">
        <v>2045</v>
      </c>
      <c r="C121" s="116">
        <v>3227.387101420627</v>
      </c>
      <c r="D121" s="116">
        <v>0</v>
      </c>
      <c r="E121" s="117">
        <v>3227.387101420627</v>
      </c>
    </row>
    <row r="122" spans="2:5" x14ac:dyDescent="0.3">
      <c r="B122" s="10">
        <v>2046</v>
      </c>
      <c r="C122" s="116">
        <v>3004.3011078909012</v>
      </c>
      <c r="D122" s="116">
        <v>0</v>
      </c>
      <c r="E122" s="117">
        <v>3004.3011078909012</v>
      </c>
    </row>
    <row r="123" spans="2:5" x14ac:dyDescent="0.3">
      <c r="B123" s="10">
        <v>2047</v>
      </c>
      <c r="C123" s="116">
        <v>2794.6334712864741</v>
      </c>
      <c r="D123" s="116">
        <v>0</v>
      </c>
      <c r="E123" s="117">
        <v>2794.6334712864741</v>
      </c>
    </row>
    <row r="124" spans="2:5" x14ac:dyDescent="0.3">
      <c r="B124" s="10">
        <v>2048</v>
      </c>
      <c r="C124" s="116">
        <v>2596.8678377609758</v>
      </c>
      <c r="D124" s="116">
        <v>0</v>
      </c>
      <c r="E124" s="117">
        <v>2596.8678377609758</v>
      </c>
    </row>
    <row r="125" spans="2:5" x14ac:dyDescent="0.3">
      <c r="B125" s="11">
        <v>2049</v>
      </c>
      <c r="C125" s="116">
        <v>2409.9518418501279</v>
      </c>
      <c r="D125" s="116">
        <v>0</v>
      </c>
      <c r="E125" s="117">
        <v>2409.9518418501279</v>
      </c>
    </row>
    <row r="126" spans="2:5" x14ac:dyDescent="0.3">
      <c r="B126" s="10">
        <v>2050</v>
      </c>
      <c r="C126" s="119">
        <v>2234.2055723651229</v>
      </c>
      <c r="D126" s="119">
        <v>0</v>
      </c>
      <c r="E126" s="120">
        <v>2234.2055723651229</v>
      </c>
    </row>
    <row r="127" spans="2:5" x14ac:dyDescent="0.3">
      <c r="B127" s="12">
        <v>2051</v>
      </c>
      <c r="C127" s="116">
        <v>2068.6538527023472</v>
      </c>
      <c r="D127" s="116">
        <v>0</v>
      </c>
      <c r="E127" s="117">
        <v>2068.6538527023472</v>
      </c>
    </row>
    <row r="128" spans="2:5" x14ac:dyDescent="0.3">
      <c r="B128" s="10">
        <v>2052</v>
      </c>
      <c r="C128" s="116">
        <v>1912.237397406388</v>
      </c>
      <c r="D128" s="116">
        <v>0</v>
      </c>
      <c r="E128" s="117">
        <v>1912.237397406388</v>
      </c>
    </row>
    <row r="129" spans="2:11" x14ac:dyDescent="0.3">
      <c r="B129" s="10">
        <v>2053</v>
      </c>
      <c r="C129" s="116">
        <v>1763.9600260546149</v>
      </c>
      <c r="D129" s="116">
        <v>0</v>
      </c>
      <c r="E129" s="117">
        <v>1763.9600260546149</v>
      </c>
    </row>
    <row r="130" spans="2:11" x14ac:dyDescent="0.3">
      <c r="B130" s="10">
        <v>2054</v>
      </c>
      <c r="C130" s="116">
        <v>1623.955552262624</v>
      </c>
      <c r="D130" s="116">
        <v>0</v>
      </c>
      <c r="E130" s="117">
        <v>1623.955552262624</v>
      </c>
    </row>
    <row r="131" spans="2:11" x14ac:dyDescent="0.3">
      <c r="B131" s="10">
        <v>2055</v>
      </c>
      <c r="C131" s="116">
        <v>1491.477226263559</v>
      </c>
      <c r="D131" s="116">
        <v>0</v>
      </c>
      <c r="E131" s="117">
        <v>1491.477226263559</v>
      </c>
    </row>
    <row r="132" spans="2:11" x14ac:dyDescent="0.3">
      <c r="B132" s="10">
        <v>2056</v>
      </c>
      <c r="C132" s="116">
        <v>1365.0879784636979</v>
      </c>
      <c r="D132" s="116">
        <v>0</v>
      </c>
      <c r="E132" s="117">
        <v>1365.0879784636979</v>
      </c>
    </row>
    <row r="133" spans="2:11" x14ac:dyDescent="0.3">
      <c r="B133" s="10">
        <v>2057</v>
      </c>
      <c r="C133" s="116">
        <v>1243.7141577117629</v>
      </c>
      <c r="D133" s="116">
        <v>0</v>
      </c>
      <c r="E133" s="117">
        <v>1243.7141577117629</v>
      </c>
    </row>
    <row r="134" spans="2:11" x14ac:dyDescent="0.3">
      <c r="B134" s="10">
        <v>2058</v>
      </c>
      <c r="C134" s="116">
        <v>1128.0499945200779</v>
      </c>
      <c r="D134" s="116">
        <v>0</v>
      </c>
      <c r="E134" s="117">
        <v>1128.0499945200779</v>
      </c>
    </row>
    <row r="135" spans="2:11" x14ac:dyDescent="0.3">
      <c r="B135" s="10">
        <v>2059</v>
      </c>
      <c r="C135" s="116">
        <v>1017.16250543536</v>
      </c>
      <c r="D135" s="116">
        <v>0</v>
      </c>
      <c r="E135" s="117">
        <v>1017.16250543536</v>
      </c>
    </row>
    <row r="136" spans="2:11" x14ac:dyDescent="0.3">
      <c r="B136" s="10">
        <v>2060</v>
      </c>
      <c r="C136" s="122">
        <v>916.2190361085685</v>
      </c>
      <c r="D136" s="122">
        <v>0</v>
      </c>
      <c r="E136" s="123">
        <v>916.2190361085685</v>
      </c>
    </row>
    <row r="137" spans="2:11" s="184" customFormat="1" x14ac:dyDescent="0.3">
      <c r="B137" s="212"/>
      <c r="C137" s="213"/>
      <c r="D137" s="213"/>
      <c r="E137" s="213"/>
      <c r="F137" s="213"/>
      <c r="G137" s="213"/>
      <c r="H137" s="213"/>
      <c r="I137" s="213"/>
      <c r="J137" s="213"/>
      <c r="K137" s="213"/>
    </row>
    <row r="138" spans="2:11" ht="18" x14ac:dyDescent="0.35">
      <c r="B138" s="25" t="s">
        <v>175</v>
      </c>
      <c r="C138" s="25"/>
    </row>
    <row r="139" spans="2:11" ht="18" x14ac:dyDescent="0.35">
      <c r="B139" s="24" t="s">
        <v>13</v>
      </c>
      <c r="C139" s="24"/>
    </row>
    <row r="140" spans="2:11" x14ac:dyDescent="0.3">
      <c r="B140" s="1" t="s">
        <v>2</v>
      </c>
      <c r="C140" s="1" t="s">
        <v>10</v>
      </c>
      <c r="D140" s="1" t="s">
        <v>5</v>
      </c>
      <c r="E140" s="1" t="s">
        <v>29</v>
      </c>
    </row>
    <row r="141" spans="2:11" x14ac:dyDescent="0.3">
      <c r="B141" s="1">
        <v>2022</v>
      </c>
      <c r="C141" s="113">
        <v>84558.439922112346</v>
      </c>
      <c r="D141" s="113">
        <v>0</v>
      </c>
      <c r="E141" s="114">
        <v>84558.439922112346</v>
      </c>
    </row>
    <row r="142" spans="2:11" x14ac:dyDescent="0.3">
      <c r="B142" s="1">
        <v>2023</v>
      </c>
      <c r="C142" s="116">
        <v>81819.459389819676</v>
      </c>
      <c r="D142" s="116">
        <v>0</v>
      </c>
      <c r="E142" s="117">
        <v>81819.459389819676</v>
      </c>
    </row>
    <row r="143" spans="2:11" x14ac:dyDescent="0.3">
      <c r="B143" s="1">
        <v>2024</v>
      </c>
      <c r="C143" s="116">
        <v>79159.771299481174</v>
      </c>
      <c r="D143" s="116">
        <v>0</v>
      </c>
      <c r="E143" s="117">
        <v>79159.771299481174</v>
      </c>
    </row>
    <row r="144" spans="2:11" x14ac:dyDescent="0.3">
      <c r="B144" s="1">
        <v>2025</v>
      </c>
      <c r="C144" s="116">
        <v>76678.889783057341</v>
      </c>
      <c r="D144" s="116">
        <v>0</v>
      </c>
      <c r="E144" s="117">
        <v>76678.889783057341</v>
      </c>
    </row>
    <row r="145" spans="2:5" x14ac:dyDescent="0.3">
      <c r="B145" s="1">
        <v>2026</v>
      </c>
      <c r="C145" s="116">
        <v>74236.614201532022</v>
      </c>
      <c r="D145" s="116">
        <v>0</v>
      </c>
      <c r="E145" s="117">
        <v>74236.614201532022</v>
      </c>
    </row>
    <row r="146" spans="2:5" x14ac:dyDescent="0.3">
      <c r="B146" s="1">
        <v>2027</v>
      </c>
      <c r="C146" s="116">
        <v>71873.918936646034</v>
      </c>
      <c r="D146" s="116">
        <v>0</v>
      </c>
      <c r="E146" s="117">
        <v>71873.918936646034</v>
      </c>
    </row>
    <row r="147" spans="2:5" x14ac:dyDescent="0.3">
      <c r="B147" s="1">
        <v>2028</v>
      </c>
      <c r="C147" s="116">
        <v>69455.828894244783</v>
      </c>
      <c r="D147" s="116">
        <v>0</v>
      </c>
      <c r="E147" s="117">
        <v>69455.828894244783</v>
      </c>
    </row>
    <row r="148" spans="2:5" x14ac:dyDescent="0.3">
      <c r="B148" s="1">
        <v>2029</v>
      </c>
      <c r="C148" s="116">
        <v>67415.121699199066</v>
      </c>
      <c r="D148" s="116">
        <v>0</v>
      </c>
      <c r="E148" s="117">
        <v>67415.121699199066</v>
      </c>
    </row>
    <row r="149" spans="2:5" x14ac:dyDescent="0.3">
      <c r="B149" s="1">
        <v>2030</v>
      </c>
      <c r="C149" s="119">
        <v>65739.539722216679</v>
      </c>
      <c r="D149" s="119">
        <v>0</v>
      </c>
      <c r="E149" s="120">
        <v>65739.539722216679</v>
      </c>
    </row>
    <row r="150" spans="2:5" x14ac:dyDescent="0.3">
      <c r="B150" s="1">
        <v>2031</v>
      </c>
      <c r="C150" s="116">
        <v>64184.370737591416</v>
      </c>
      <c r="D150" s="116">
        <v>0</v>
      </c>
      <c r="E150" s="117">
        <v>64184.370737591416</v>
      </c>
    </row>
    <row r="151" spans="2:5" x14ac:dyDescent="0.3">
      <c r="B151" s="1">
        <v>2032</v>
      </c>
      <c r="C151" s="116">
        <v>62736.770631301697</v>
      </c>
      <c r="D151" s="116">
        <v>0</v>
      </c>
      <c r="E151" s="117">
        <v>62736.770631301697</v>
      </c>
    </row>
    <row r="152" spans="2:5" x14ac:dyDescent="0.3">
      <c r="B152" s="1">
        <v>2033</v>
      </c>
      <c r="C152" s="116">
        <v>61360.792372292977</v>
      </c>
      <c r="D152" s="116">
        <v>0</v>
      </c>
      <c r="E152" s="117">
        <v>61360.792372292977</v>
      </c>
    </row>
    <row r="153" spans="2:5" x14ac:dyDescent="0.3">
      <c r="B153" s="1">
        <v>2034</v>
      </c>
      <c r="C153" s="116">
        <v>60038.305118138363</v>
      </c>
      <c r="D153" s="116">
        <v>0</v>
      </c>
      <c r="E153" s="117">
        <v>60038.305118138363</v>
      </c>
    </row>
    <row r="154" spans="2:5" x14ac:dyDescent="0.3">
      <c r="B154" s="1">
        <v>2035</v>
      </c>
      <c r="C154" s="116">
        <v>58736.155119453491</v>
      </c>
      <c r="D154" s="116">
        <v>0</v>
      </c>
      <c r="E154" s="117">
        <v>58736.155119453491</v>
      </c>
    </row>
    <row r="155" spans="2:5" x14ac:dyDescent="0.3">
      <c r="B155" s="1">
        <v>2036</v>
      </c>
      <c r="C155" s="116">
        <v>57422.575968335492</v>
      </c>
      <c r="D155" s="116">
        <v>0</v>
      </c>
      <c r="E155" s="117">
        <v>57422.575968335492</v>
      </c>
    </row>
    <row r="156" spans="2:5" x14ac:dyDescent="0.3">
      <c r="B156" s="1">
        <v>2037</v>
      </c>
      <c r="C156" s="116">
        <v>56052.051174586762</v>
      </c>
      <c r="D156" s="116">
        <v>0</v>
      </c>
      <c r="E156" s="117">
        <v>56052.051174586762</v>
      </c>
    </row>
    <row r="157" spans="2:5" x14ac:dyDescent="0.3">
      <c r="B157" s="1">
        <v>2038</v>
      </c>
      <c r="C157" s="116">
        <v>54575.697456614958</v>
      </c>
      <c r="D157" s="116">
        <v>0</v>
      </c>
      <c r="E157" s="117">
        <v>54575.697456614958</v>
      </c>
    </row>
    <row r="158" spans="2:5" x14ac:dyDescent="0.3">
      <c r="B158" s="1">
        <v>2039</v>
      </c>
      <c r="C158" s="116">
        <v>53066.343260122667</v>
      </c>
      <c r="D158" s="116">
        <v>0</v>
      </c>
      <c r="E158" s="117">
        <v>53066.343260122667</v>
      </c>
    </row>
    <row r="159" spans="2:5" x14ac:dyDescent="0.3">
      <c r="B159" s="1">
        <v>2040</v>
      </c>
      <c r="C159" s="119">
        <v>51427.852879950013</v>
      </c>
      <c r="D159" s="119">
        <v>0</v>
      </c>
      <c r="E159" s="120">
        <v>51427.852879950013</v>
      </c>
    </row>
    <row r="160" spans="2:5" x14ac:dyDescent="0.3">
      <c r="B160" s="1">
        <v>2041</v>
      </c>
      <c r="C160" s="116">
        <v>49681.44161127285</v>
      </c>
      <c r="D160" s="116">
        <v>0</v>
      </c>
      <c r="E160" s="117">
        <v>49681.44161127285</v>
      </c>
    </row>
    <row r="161" spans="2:5" x14ac:dyDescent="0.3">
      <c r="B161" s="1">
        <v>2042</v>
      </c>
      <c r="C161" s="116">
        <v>47844.943793818267</v>
      </c>
      <c r="D161" s="116">
        <v>0</v>
      </c>
      <c r="E161" s="117">
        <v>47844.943793818267</v>
      </c>
    </row>
    <row r="162" spans="2:5" x14ac:dyDescent="0.3">
      <c r="B162" s="1">
        <v>2043</v>
      </c>
      <c r="C162" s="116">
        <v>45953.711076453568</v>
      </c>
      <c r="D162" s="116">
        <v>0</v>
      </c>
      <c r="E162" s="117">
        <v>45953.711076453568</v>
      </c>
    </row>
    <row r="163" spans="2:5" x14ac:dyDescent="0.3">
      <c r="B163" s="1">
        <v>2044</v>
      </c>
      <c r="C163" s="116">
        <v>44024.270820029997</v>
      </c>
      <c r="D163" s="116">
        <v>0</v>
      </c>
      <c r="E163" s="117">
        <v>44024.270820029997</v>
      </c>
    </row>
    <row r="164" spans="2:5" x14ac:dyDescent="0.3">
      <c r="B164" s="1">
        <v>2045</v>
      </c>
      <c r="C164" s="116">
        <v>42076.123574951816</v>
      </c>
      <c r="D164" s="116">
        <v>0</v>
      </c>
      <c r="E164" s="117">
        <v>42076.123574951816</v>
      </c>
    </row>
    <row r="165" spans="2:5" x14ac:dyDescent="0.3">
      <c r="B165" s="1">
        <v>2046</v>
      </c>
      <c r="C165" s="116">
        <v>40153.820489140257</v>
      </c>
      <c r="D165" s="116">
        <v>0</v>
      </c>
      <c r="E165" s="117">
        <v>40153.820489140257</v>
      </c>
    </row>
    <row r="166" spans="2:5" x14ac:dyDescent="0.3">
      <c r="B166" s="1">
        <v>2047</v>
      </c>
      <c r="C166" s="116">
        <v>38287.213879177471</v>
      </c>
      <c r="D166" s="116">
        <v>0</v>
      </c>
      <c r="E166" s="117">
        <v>38287.213879177471</v>
      </c>
    </row>
    <row r="167" spans="2:5" x14ac:dyDescent="0.3">
      <c r="B167" s="1">
        <v>2048</v>
      </c>
      <c r="C167" s="116">
        <v>36494.648865643387</v>
      </c>
      <c r="D167" s="116">
        <v>0</v>
      </c>
      <c r="E167" s="117">
        <v>36494.648865643387</v>
      </c>
    </row>
    <row r="168" spans="2:5" x14ac:dyDescent="0.3">
      <c r="B168" s="1">
        <v>2049</v>
      </c>
      <c r="C168" s="116">
        <v>34777.645386533048</v>
      </c>
      <c r="D168" s="116">
        <v>0</v>
      </c>
      <c r="E168" s="117">
        <v>34777.645386533048</v>
      </c>
    </row>
    <row r="169" spans="2:5" x14ac:dyDescent="0.3">
      <c r="B169" s="1">
        <v>2050</v>
      </c>
      <c r="C169" s="119">
        <v>33133.785434780373</v>
      </c>
      <c r="D169" s="119">
        <v>0</v>
      </c>
      <c r="E169" s="120">
        <v>33133.785434780373</v>
      </c>
    </row>
    <row r="170" spans="2:5" x14ac:dyDescent="0.3">
      <c r="B170" s="1">
        <v>2051</v>
      </c>
      <c r="C170" s="116">
        <v>31551.408544385438</v>
      </c>
      <c r="D170" s="116">
        <v>0</v>
      </c>
      <c r="E170" s="117">
        <v>31551.408544385438</v>
      </c>
    </row>
    <row r="171" spans="2:5" x14ac:dyDescent="0.3">
      <c r="B171" s="1">
        <v>2052</v>
      </c>
      <c r="C171" s="116">
        <v>30041.083276877849</v>
      </c>
      <c r="D171" s="116">
        <v>0</v>
      </c>
      <c r="E171" s="117">
        <v>30041.083276877849</v>
      </c>
    </row>
    <row r="172" spans="2:5" x14ac:dyDescent="0.3">
      <c r="B172" s="1">
        <v>2053</v>
      </c>
      <c r="C172" s="116">
        <v>28601.573173080498</v>
      </c>
      <c r="D172" s="116">
        <v>0</v>
      </c>
      <c r="E172" s="117">
        <v>28601.573173080498</v>
      </c>
    </row>
    <row r="173" spans="2:5" x14ac:dyDescent="0.3">
      <c r="B173" s="1">
        <v>2054</v>
      </c>
      <c r="C173" s="116">
        <v>27237.167641116499</v>
      </c>
      <c r="D173" s="116">
        <v>0</v>
      </c>
      <c r="E173" s="117">
        <v>27237.167641116499</v>
      </c>
    </row>
    <row r="174" spans="2:5" x14ac:dyDescent="0.3">
      <c r="B174" s="1">
        <v>2055</v>
      </c>
      <c r="C174" s="116">
        <v>25948.38230253107</v>
      </c>
      <c r="D174" s="116">
        <v>0</v>
      </c>
      <c r="E174" s="117">
        <v>25948.38230253107</v>
      </c>
    </row>
    <row r="175" spans="2:5" x14ac:dyDescent="0.3">
      <c r="B175" s="1">
        <v>2056</v>
      </c>
      <c r="C175" s="116">
        <v>24729.538765934311</v>
      </c>
      <c r="D175" s="116">
        <v>0</v>
      </c>
      <c r="E175" s="117">
        <v>24729.538765934311</v>
      </c>
    </row>
    <row r="176" spans="2:5" x14ac:dyDescent="0.3">
      <c r="B176" s="1">
        <v>2057</v>
      </c>
      <c r="C176" s="116">
        <v>23585.373031677322</v>
      </c>
      <c r="D176" s="116">
        <v>0</v>
      </c>
      <c r="E176" s="117">
        <v>23585.373031677322</v>
      </c>
    </row>
    <row r="177" spans="2:11" x14ac:dyDescent="0.3">
      <c r="B177" s="1">
        <v>2058</v>
      </c>
      <c r="C177" s="116">
        <v>22510.506793374279</v>
      </c>
      <c r="D177" s="116">
        <v>0</v>
      </c>
      <c r="E177" s="117">
        <v>22510.506793374279</v>
      </c>
    </row>
    <row r="178" spans="2:11" x14ac:dyDescent="0.3">
      <c r="B178" s="1">
        <v>2059</v>
      </c>
      <c r="C178" s="116">
        <v>21499.47662366433</v>
      </c>
      <c r="D178" s="116">
        <v>0</v>
      </c>
      <c r="E178" s="117">
        <v>21499.47662366433</v>
      </c>
    </row>
    <row r="179" spans="2:11" x14ac:dyDescent="0.3">
      <c r="B179" s="1">
        <v>2060</v>
      </c>
      <c r="C179" s="122">
        <v>20538.58606057076</v>
      </c>
      <c r="D179" s="122">
        <v>0</v>
      </c>
      <c r="E179" s="123">
        <v>20538.58606057076</v>
      </c>
    </row>
    <row r="180" spans="2:11" s="184" customFormat="1" x14ac:dyDescent="0.3">
      <c r="B180" s="212"/>
      <c r="C180" s="213"/>
      <c r="D180" s="213"/>
      <c r="E180" s="213"/>
      <c r="F180" s="213"/>
      <c r="G180" s="213"/>
      <c r="H180" s="213"/>
      <c r="I180" s="213"/>
      <c r="J180" s="213"/>
      <c r="K180" s="213"/>
    </row>
    <row r="181" spans="2:11" ht="18" x14ac:dyDescent="0.35">
      <c r="B181" s="25" t="s">
        <v>175</v>
      </c>
      <c r="C181" s="25"/>
    </row>
    <row r="182" spans="2:11" ht="18" x14ac:dyDescent="0.35">
      <c r="B182" s="24" t="s">
        <v>21</v>
      </c>
      <c r="C182" s="24"/>
    </row>
    <row r="183" spans="2:11" x14ac:dyDescent="0.3">
      <c r="B183" s="124" t="s">
        <v>2</v>
      </c>
      <c r="C183" s="124" t="s">
        <v>10</v>
      </c>
      <c r="D183" s="124" t="s">
        <v>11</v>
      </c>
      <c r="E183" s="124" t="s">
        <v>30</v>
      </c>
      <c r="F183" s="124" t="s">
        <v>9</v>
      </c>
      <c r="G183" s="124" t="s">
        <v>6</v>
      </c>
      <c r="H183" s="124" t="s">
        <v>7</v>
      </c>
      <c r="I183" s="124" t="s">
        <v>5</v>
      </c>
      <c r="J183" s="124" t="s">
        <v>8</v>
      </c>
      <c r="K183" s="124" t="s">
        <v>29</v>
      </c>
    </row>
    <row r="184" spans="2:11" x14ac:dyDescent="0.3">
      <c r="B184" s="10">
        <v>2022</v>
      </c>
      <c r="C184" s="113">
        <v>87.377643916289571</v>
      </c>
      <c r="D184" s="113">
        <v>2073791.188577285</v>
      </c>
      <c r="E184" s="113">
        <v>10.53735824569303</v>
      </c>
      <c r="F184" s="113">
        <v>924.05553835310275</v>
      </c>
      <c r="G184" s="113">
        <v>0</v>
      </c>
      <c r="H184" s="113">
        <v>0</v>
      </c>
      <c r="I184" s="113">
        <v>0</v>
      </c>
      <c r="J184" s="113">
        <v>0</v>
      </c>
      <c r="K184" s="114">
        <v>2074813.1591178</v>
      </c>
    </row>
    <row r="185" spans="2:11" x14ac:dyDescent="0.3">
      <c r="B185" s="10">
        <v>2023</v>
      </c>
      <c r="C185" s="116">
        <v>86.705685246225656</v>
      </c>
      <c r="D185" s="116">
        <v>2333326.221170539</v>
      </c>
      <c r="E185" s="116">
        <v>10.460820894405799</v>
      </c>
      <c r="F185" s="116">
        <v>1272.3441971142779</v>
      </c>
      <c r="G185" s="116">
        <v>0</v>
      </c>
      <c r="H185" s="116">
        <v>0</v>
      </c>
      <c r="I185" s="116">
        <v>0</v>
      </c>
      <c r="J185" s="116">
        <v>0</v>
      </c>
      <c r="K185" s="117">
        <v>2334695.731873794</v>
      </c>
    </row>
    <row r="186" spans="2:11" x14ac:dyDescent="0.3">
      <c r="B186" s="10">
        <v>2024</v>
      </c>
      <c r="C186" s="116">
        <v>80.136499643609994</v>
      </c>
      <c r="D186" s="116">
        <v>1741208.7873714061</v>
      </c>
      <c r="E186" s="116">
        <v>9.6850708914245978</v>
      </c>
      <c r="F186" s="116">
        <v>1454.5330578504081</v>
      </c>
      <c r="G186" s="116">
        <v>0</v>
      </c>
      <c r="H186" s="116">
        <v>0</v>
      </c>
      <c r="I186" s="116">
        <v>0</v>
      </c>
      <c r="J186" s="116">
        <v>0</v>
      </c>
      <c r="K186" s="117">
        <v>1742753.1419997921</v>
      </c>
    </row>
    <row r="187" spans="2:11" x14ac:dyDescent="0.3">
      <c r="B187" s="10">
        <v>2025</v>
      </c>
      <c r="C187" s="116">
        <v>74.193732651204982</v>
      </c>
      <c r="D187" s="116">
        <v>1684803.0054927161</v>
      </c>
      <c r="E187" s="116">
        <v>8.9787017234269637</v>
      </c>
      <c r="F187" s="116">
        <v>1840.8069532063109</v>
      </c>
      <c r="G187" s="116">
        <v>0</v>
      </c>
      <c r="H187" s="116">
        <v>0</v>
      </c>
      <c r="I187" s="116">
        <v>0</v>
      </c>
      <c r="J187" s="116">
        <v>0</v>
      </c>
      <c r="K187" s="117">
        <v>1686726.984880297</v>
      </c>
    </row>
    <row r="188" spans="2:11" x14ac:dyDescent="0.3">
      <c r="B188" s="10">
        <v>2026</v>
      </c>
      <c r="C188" s="116">
        <v>68.820499097246326</v>
      </c>
      <c r="D188" s="116">
        <v>1659991.75204002</v>
      </c>
      <c r="E188" s="116">
        <v>8.3455448507709651</v>
      </c>
      <c r="F188" s="116">
        <v>2374.8842238294419</v>
      </c>
      <c r="G188" s="116">
        <v>0</v>
      </c>
      <c r="H188" s="116">
        <v>0</v>
      </c>
      <c r="I188" s="116">
        <v>0</v>
      </c>
      <c r="J188" s="116">
        <v>0</v>
      </c>
      <c r="K188" s="117">
        <v>1662443.8023077981</v>
      </c>
    </row>
    <row r="189" spans="2:11" x14ac:dyDescent="0.3">
      <c r="B189" s="10">
        <v>2027</v>
      </c>
      <c r="C189" s="116">
        <v>64.039839021536949</v>
      </c>
      <c r="D189" s="116">
        <v>1596306.194217683</v>
      </c>
      <c r="E189" s="116">
        <v>7.7741449015334672</v>
      </c>
      <c r="F189" s="116">
        <v>2953.185966922123</v>
      </c>
      <c r="G189" s="116">
        <v>0</v>
      </c>
      <c r="H189" s="116">
        <v>0</v>
      </c>
      <c r="I189" s="116">
        <v>0</v>
      </c>
      <c r="J189" s="116">
        <v>0</v>
      </c>
      <c r="K189" s="117">
        <v>1599331.1941685281</v>
      </c>
    </row>
    <row r="190" spans="2:11" x14ac:dyDescent="0.3">
      <c r="B190" s="10">
        <v>2028</v>
      </c>
      <c r="C190" s="116">
        <v>59.821111336775367</v>
      </c>
      <c r="D190" s="116">
        <v>1538107.401447197</v>
      </c>
      <c r="E190" s="116">
        <v>7.2686137301821008</v>
      </c>
      <c r="F190" s="116">
        <v>3541.3833449171502</v>
      </c>
      <c r="G190" s="116">
        <v>0</v>
      </c>
      <c r="H190" s="116">
        <v>0</v>
      </c>
      <c r="I190" s="116">
        <v>0</v>
      </c>
      <c r="J190" s="116">
        <v>0</v>
      </c>
      <c r="K190" s="117">
        <v>1541715.874517181</v>
      </c>
    </row>
    <row r="191" spans="2:11" x14ac:dyDescent="0.3">
      <c r="B191" s="11">
        <v>2029</v>
      </c>
      <c r="C191" s="116">
        <v>55.937183939800008</v>
      </c>
      <c r="D191" s="116">
        <v>1482304.754097126</v>
      </c>
      <c r="E191" s="116">
        <v>6.8073737869367541</v>
      </c>
      <c r="F191" s="116">
        <v>4138.4983090463174</v>
      </c>
      <c r="G191" s="116">
        <v>0</v>
      </c>
      <c r="H191" s="116">
        <v>0</v>
      </c>
      <c r="I191" s="116">
        <v>0</v>
      </c>
      <c r="J191" s="116">
        <v>0</v>
      </c>
      <c r="K191" s="117">
        <v>1486505.9969638989</v>
      </c>
    </row>
    <row r="192" spans="2:11" x14ac:dyDescent="0.3">
      <c r="B192" s="10">
        <v>2030</v>
      </c>
      <c r="C192" s="119">
        <v>52.512926728024787</v>
      </c>
      <c r="D192" s="119">
        <v>1391320.7517312791</v>
      </c>
      <c r="E192" s="119">
        <v>6.3772600983933074</v>
      </c>
      <c r="F192" s="119">
        <v>4738.9278705218339</v>
      </c>
      <c r="G192" s="119">
        <v>0</v>
      </c>
      <c r="H192" s="119">
        <v>0</v>
      </c>
      <c r="I192" s="119">
        <v>0</v>
      </c>
      <c r="J192" s="119">
        <v>0</v>
      </c>
      <c r="K192" s="120">
        <v>1396118.5697886271</v>
      </c>
    </row>
    <row r="193" spans="2:11" x14ac:dyDescent="0.3">
      <c r="B193" s="12">
        <v>2031</v>
      </c>
      <c r="C193" s="116">
        <v>49.000577867229907</v>
      </c>
      <c r="D193" s="116">
        <v>1370764.275594366</v>
      </c>
      <c r="E193" s="116">
        <v>5.9364571641129622</v>
      </c>
      <c r="F193" s="116">
        <v>5380.2601568176669</v>
      </c>
      <c r="G193" s="116">
        <v>0</v>
      </c>
      <c r="H193" s="116">
        <v>0</v>
      </c>
      <c r="I193" s="116">
        <v>0</v>
      </c>
      <c r="J193" s="116">
        <v>0</v>
      </c>
      <c r="K193" s="117">
        <v>1376199.472786214</v>
      </c>
    </row>
    <row r="194" spans="2:11" x14ac:dyDescent="0.3">
      <c r="B194" s="10">
        <v>2032</v>
      </c>
      <c r="C194" s="116">
        <v>45.488460216283002</v>
      </c>
      <c r="D194" s="116">
        <v>1351894.116942761</v>
      </c>
      <c r="E194" s="116">
        <v>5.4957204581431238</v>
      </c>
      <c r="F194" s="116">
        <v>6023.2762683914489</v>
      </c>
      <c r="G194" s="116">
        <v>0</v>
      </c>
      <c r="H194" s="116">
        <v>0</v>
      </c>
      <c r="I194" s="116">
        <v>0</v>
      </c>
      <c r="J194" s="116">
        <v>0</v>
      </c>
      <c r="K194" s="117">
        <v>1357968.3773918271</v>
      </c>
    </row>
    <row r="195" spans="2:11" x14ac:dyDescent="0.3">
      <c r="B195" s="10">
        <v>2033</v>
      </c>
      <c r="C195" s="116">
        <v>41.949864108983981</v>
      </c>
      <c r="D195" s="116">
        <v>1329180.923765948</v>
      </c>
      <c r="E195" s="116">
        <v>5.0518426217307919</v>
      </c>
      <c r="F195" s="116">
        <v>6699.0026376262749</v>
      </c>
      <c r="G195" s="116">
        <v>0</v>
      </c>
      <c r="H195" s="116">
        <v>0</v>
      </c>
      <c r="I195" s="116">
        <v>0</v>
      </c>
      <c r="J195" s="116">
        <v>0</v>
      </c>
      <c r="K195" s="117">
        <v>1335926.928110305</v>
      </c>
    </row>
    <row r="196" spans="2:11" x14ac:dyDescent="0.3">
      <c r="B196" s="10">
        <v>2034</v>
      </c>
      <c r="C196" s="116">
        <v>38.49530343522428</v>
      </c>
      <c r="D196" s="116">
        <v>1307815.7193151589</v>
      </c>
      <c r="E196" s="116">
        <v>4.618130806211747</v>
      </c>
      <c r="F196" s="116">
        <v>7418.2528204152059</v>
      </c>
      <c r="G196" s="116">
        <v>0</v>
      </c>
      <c r="H196" s="116">
        <v>0</v>
      </c>
      <c r="I196" s="116">
        <v>0</v>
      </c>
      <c r="J196" s="116">
        <v>0</v>
      </c>
      <c r="K196" s="117">
        <v>1315277.0855698159</v>
      </c>
    </row>
    <row r="197" spans="2:11" x14ac:dyDescent="0.3">
      <c r="B197" s="10">
        <v>2035</v>
      </c>
      <c r="C197" s="116">
        <v>34.976615730908492</v>
      </c>
      <c r="D197" s="116">
        <v>1282869.1134961401</v>
      </c>
      <c r="E197" s="116">
        <v>4.1767782883175162</v>
      </c>
      <c r="F197" s="116">
        <v>8141.5358302195636</v>
      </c>
      <c r="G197" s="116">
        <v>0</v>
      </c>
      <c r="H197" s="116">
        <v>0</v>
      </c>
      <c r="I197" s="116">
        <v>0</v>
      </c>
      <c r="J197" s="116">
        <v>0</v>
      </c>
      <c r="K197" s="117">
        <v>1291049.8027203791</v>
      </c>
    </row>
    <row r="198" spans="2:11" x14ac:dyDescent="0.3">
      <c r="B198" s="10">
        <v>2036</v>
      </c>
      <c r="C198" s="116">
        <v>31.513422007008909</v>
      </c>
      <c r="D198" s="116">
        <v>1258631.665981601</v>
      </c>
      <c r="E198" s="116">
        <v>3.7421240657072521</v>
      </c>
      <c r="F198" s="116">
        <v>8931.7579681617135</v>
      </c>
      <c r="G198" s="116">
        <v>0</v>
      </c>
      <c r="H198" s="116">
        <v>0</v>
      </c>
      <c r="I198" s="116">
        <v>0</v>
      </c>
      <c r="J198" s="116">
        <v>0</v>
      </c>
      <c r="K198" s="117">
        <v>1267598.6794958359</v>
      </c>
    </row>
    <row r="199" spans="2:11" x14ac:dyDescent="0.3">
      <c r="B199" s="10">
        <v>2037</v>
      </c>
      <c r="C199" s="116">
        <v>28.088497305423449</v>
      </c>
      <c r="D199" s="116">
        <v>1236619.9196509439</v>
      </c>
      <c r="E199" s="116">
        <v>3.3120381525938312</v>
      </c>
      <c r="F199" s="116">
        <v>9727.8086122219393</v>
      </c>
      <c r="G199" s="116">
        <v>0</v>
      </c>
      <c r="H199" s="116">
        <v>0</v>
      </c>
      <c r="I199" s="116">
        <v>0</v>
      </c>
      <c r="J199" s="116">
        <v>0</v>
      </c>
      <c r="K199" s="117">
        <v>1246379.128798624</v>
      </c>
    </row>
    <row r="200" spans="2:11" x14ac:dyDescent="0.3">
      <c r="B200" s="10">
        <v>2038</v>
      </c>
      <c r="C200" s="116">
        <v>24.678779251624661</v>
      </c>
      <c r="D200" s="116">
        <v>1215379.862356754</v>
      </c>
      <c r="E200" s="116">
        <v>2.883726851448035</v>
      </c>
      <c r="F200" s="116">
        <v>10562.947452306669</v>
      </c>
      <c r="G200" s="116">
        <v>0</v>
      </c>
      <c r="H200" s="116">
        <v>0</v>
      </c>
      <c r="I200" s="116">
        <v>0</v>
      </c>
      <c r="J200" s="116">
        <v>0</v>
      </c>
      <c r="K200" s="117">
        <v>1225970.3723151649</v>
      </c>
    </row>
    <row r="201" spans="2:11" x14ac:dyDescent="0.3">
      <c r="B201" s="11">
        <v>2039</v>
      </c>
      <c r="C201" s="116">
        <v>21.278866801670901</v>
      </c>
      <c r="D201" s="116">
        <v>1195935.867523826</v>
      </c>
      <c r="E201" s="116">
        <v>2.4565013151993789</v>
      </c>
      <c r="F201" s="116">
        <v>11388.98645791232</v>
      </c>
      <c r="G201" s="116">
        <v>0</v>
      </c>
      <c r="H201" s="116">
        <v>0</v>
      </c>
      <c r="I201" s="116">
        <v>0</v>
      </c>
      <c r="J201" s="116">
        <v>0</v>
      </c>
      <c r="K201" s="117">
        <v>1207348.589349855</v>
      </c>
    </row>
    <row r="202" spans="2:11" x14ac:dyDescent="0.3">
      <c r="B202" s="10">
        <v>2040</v>
      </c>
      <c r="C202" s="119">
        <v>17.885144645618009</v>
      </c>
      <c r="D202" s="119">
        <v>1178280.6752697991</v>
      </c>
      <c r="E202" s="119">
        <v>2.0298672522553769</v>
      </c>
      <c r="F202" s="119">
        <v>12222.809497352249</v>
      </c>
      <c r="G202" s="119">
        <v>0</v>
      </c>
      <c r="H202" s="119">
        <v>0</v>
      </c>
      <c r="I202" s="119">
        <v>0</v>
      </c>
      <c r="J202" s="119">
        <v>0</v>
      </c>
      <c r="K202" s="120">
        <v>1190523.399779049</v>
      </c>
    </row>
    <row r="203" spans="2:11" x14ac:dyDescent="0.3">
      <c r="B203" s="12">
        <v>2041</v>
      </c>
      <c r="C203" s="116">
        <v>14.42278251354392</v>
      </c>
      <c r="D203" s="116">
        <v>1156643.8066971661</v>
      </c>
      <c r="E203" s="116">
        <v>1.5954142753753731</v>
      </c>
      <c r="F203" s="116">
        <v>13021.723247552371</v>
      </c>
      <c r="G203" s="116">
        <v>0</v>
      </c>
      <c r="H203" s="116">
        <v>0</v>
      </c>
      <c r="I203" s="116">
        <v>0</v>
      </c>
      <c r="J203" s="116">
        <v>0</v>
      </c>
      <c r="K203" s="117">
        <v>1169681.548141507</v>
      </c>
    </row>
    <row r="204" spans="2:11" x14ac:dyDescent="0.3">
      <c r="B204" s="10">
        <v>2042</v>
      </c>
      <c r="C204" s="116">
        <v>10.97537039551627</v>
      </c>
      <c r="D204" s="116">
        <v>1134512.1187867571</v>
      </c>
      <c r="E204" s="116">
        <v>1.162748855175322</v>
      </c>
      <c r="F204" s="116">
        <v>13814.869722566689</v>
      </c>
      <c r="G204" s="116">
        <v>0</v>
      </c>
      <c r="H204" s="116">
        <v>0</v>
      </c>
      <c r="I204" s="116">
        <v>0</v>
      </c>
      <c r="J204" s="116">
        <v>0</v>
      </c>
      <c r="K204" s="117">
        <v>1148339.126628574</v>
      </c>
    </row>
    <row r="205" spans="2:11" x14ac:dyDescent="0.3">
      <c r="B205" s="10">
        <v>2043</v>
      </c>
      <c r="C205" s="116">
        <v>7.5359870608069262</v>
      </c>
      <c r="D205" s="116">
        <v>1110564.176208874</v>
      </c>
      <c r="E205" s="116">
        <v>0.73107702595119606</v>
      </c>
      <c r="F205" s="116">
        <v>14604.13199193155</v>
      </c>
      <c r="G205" s="116">
        <v>0</v>
      </c>
      <c r="H205" s="116">
        <v>0</v>
      </c>
      <c r="I205" s="116">
        <v>0</v>
      </c>
      <c r="J205" s="116">
        <v>0</v>
      </c>
      <c r="K205" s="117">
        <v>1125176.575264893</v>
      </c>
    </row>
    <row r="206" spans="2:11" x14ac:dyDescent="0.3">
      <c r="B206" s="10">
        <v>2044</v>
      </c>
      <c r="C206" s="116">
        <v>4.1048035114055343</v>
      </c>
      <c r="D206" s="116">
        <v>1086133.6125299521</v>
      </c>
      <c r="E206" s="116">
        <v>0.37041908713318672</v>
      </c>
      <c r="F206" s="116">
        <v>15414.40292442554</v>
      </c>
      <c r="G206" s="116">
        <v>0</v>
      </c>
      <c r="H206" s="116">
        <v>0</v>
      </c>
      <c r="I206" s="116">
        <v>0</v>
      </c>
      <c r="J206" s="116">
        <v>0</v>
      </c>
      <c r="K206" s="117">
        <v>1101552.490676976</v>
      </c>
    </row>
    <row r="207" spans="2:11" x14ac:dyDescent="0.3">
      <c r="B207" s="10">
        <v>2045</v>
      </c>
      <c r="C207" s="116">
        <v>1.7931146206656861</v>
      </c>
      <c r="D207" s="116">
        <v>1059668.0774236571</v>
      </c>
      <c r="E207" s="116">
        <v>0.1688749104905673</v>
      </c>
      <c r="F207" s="116">
        <v>16228.90120315362</v>
      </c>
      <c r="G207" s="116">
        <v>0</v>
      </c>
      <c r="H207" s="116">
        <v>0</v>
      </c>
      <c r="I207" s="116">
        <v>0</v>
      </c>
      <c r="J207" s="116">
        <v>0</v>
      </c>
      <c r="K207" s="117">
        <v>1075898.940616342</v>
      </c>
    </row>
    <row r="208" spans="2:11" x14ac:dyDescent="0.3">
      <c r="B208" s="10">
        <v>2046</v>
      </c>
      <c r="C208" s="116">
        <v>0.89583937623912913</v>
      </c>
      <c r="D208" s="116">
        <v>1033519.7110289111</v>
      </c>
      <c r="E208" s="116">
        <v>0.1068684645856698</v>
      </c>
      <c r="F208" s="116">
        <v>17051.647833485331</v>
      </c>
      <c r="G208" s="116">
        <v>0</v>
      </c>
      <c r="H208" s="116">
        <v>0</v>
      </c>
      <c r="I208" s="116">
        <v>0</v>
      </c>
      <c r="J208" s="116">
        <v>0</v>
      </c>
      <c r="K208" s="117">
        <v>1050572.361570237</v>
      </c>
    </row>
    <row r="209" spans="2:11" x14ac:dyDescent="0.3">
      <c r="B209" s="10">
        <v>2047</v>
      </c>
      <c r="C209" s="116">
        <v>0.80563353289505524</v>
      </c>
      <c r="D209" s="116">
        <v>1008825.79440277</v>
      </c>
      <c r="E209" s="116">
        <v>9.5545396621035353E-2</v>
      </c>
      <c r="F209" s="116">
        <v>17876.175440338931</v>
      </c>
      <c r="G209" s="116">
        <v>0</v>
      </c>
      <c r="H209" s="116">
        <v>0</v>
      </c>
      <c r="I209" s="116">
        <v>0</v>
      </c>
      <c r="J209" s="116">
        <v>0</v>
      </c>
      <c r="K209" s="117">
        <v>1026702.871022039</v>
      </c>
    </row>
    <row r="210" spans="2:11" x14ac:dyDescent="0.3">
      <c r="B210" s="10">
        <v>2048</v>
      </c>
      <c r="C210" s="116">
        <v>0.7156743682343869</v>
      </c>
      <c r="D210" s="116">
        <v>985354.49958482676</v>
      </c>
      <c r="E210" s="116">
        <v>8.4252453442649158E-2</v>
      </c>
      <c r="F210" s="116">
        <v>18731.73463658963</v>
      </c>
      <c r="G210" s="116">
        <v>0</v>
      </c>
      <c r="H210" s="116">
        <v>0</v>
      </c>
      <c r="I210" s="116">
        <v>0</v>
      </c>
      <c r="J210" s="116">
        <v>0</v>
      </c>
      <c r="K210" s="117">
        <v>1004087.034148238</v>
      </c>
    </row>
    <row r="211" spans="2:11" x14ac:dyDescent="0.3">
      <c r="B211" s="11">
        <v>2049</v>
      </c>
      <c r="C211" s="116">
        <v>0.62569715216900834</v>
      </c>
      <c r="D211" s="116">
        <v>961998.53850954119</v>
      </c>
      <c r="E211" s="116">
        <v>7.2958401757714786E-2</v>
      </c>
      <c r="F211" s="116">
        <v>19596.325436399991</v>
      </c>
      <c r="G211" s="116">
        <v>0</v>
      </c>
      <c r="H211" s="116">
        <v>0</v>
      </c>
      <c r="I211" s="116">
        <v>0</v>
      </c>
      <c r="J211" s="116">
        <v>0</v>
      </c>
      <c r="K211" s="117">
        <v>981595.56260149518</v>
      </c>
    </row>
    <row r="212" spans="2:11" x14ac:dyDescent="0.3">
      <c r="B212" s="10">
        <v>2050</v>
      </c>
      <c r="C212" s="119">
        <v>0.53529780887438028</v>
      </c>
      <c r="D212" s="119">
        <v>938318.04650084581</v>
      </c>
      <c r="E212" s="119">
        <v>6.161730814910673E-2</v>
      </c>
      <c r="F212" s="119">
        <v>20380.81607762268</v>
      </c>
      <c r="G212" s="119">
        <v>0</v>
      </c>
      <c r="H212" s="119">
        <v>0</v>
      </c>
      <c r="I212" s="119">
        <v>0</v>
      </c>
      <c r="J212" s="119">
        <v>0</v>
      </c>
      <c r="K212" s="120">
        <v>958699.45949358551</v>
      </c>
    </row>
    <row r="213" spans="2:11" x14ac:dyDescent="0.3">
      <c r="B213" s="12">
        <v>2051</v>
      </c>
      <c r="C213" s="116">
        <v>0.44519108412183511</v>
      </c>
      <c r="D213" s="116">
        <v>915364.13438801013</v>
      </c>
      <c r="E213" s="116">
        <v>5.0313529508356367E-2</v>
      </c>
      <c r="F213" s="116">
        <v>21007.67906809146</v>
      </c>
      <c r="G213" s="116">
        <v>0</v>
      </c>
      <c r="H213" s="116">
        <v>0</v>
      </c>
      <c r="I213" s="116">
        <v>0</v>
      </c>
      <c r="J213" s="116">
        <v>0</v>
      </c>
      <c r="K213" s="117">
        <v>936372.30896071519</v>
      </c>
    </row>
    <row r="214" spans="2:11" x14ac:dyDescent="0.3">
      <c r="B214" s="10">
        <v>2052</v>
      </c>
      <c r="C214" s="116">
        <v>0.35539576883641888</v>
      </c>
      <c r="D214" s="116">
        <v>893356.47517548839</v>
      </c>
      <c r="E214" s="116">
        <v>3.9049558025545848E-2</v>
      </c>
      <c r="F214" s="116">
        <v>21402.858748201332</v>
      </c>
      <c r="G214" s="116">
        <v>0</v>
      </c>
      <c r="H214" s="116">
        <v>0</v>
      </c>
      <c r="I214" s="116">
        <v>0</v>
      </c>
      <c r="J214" s="116">
        <v>0</v>
      </c>
      <c r="K214" s="117">
        <v>914759.72836901667</v>
      </c>
    </row>
    <row r="215" spans="2:11" x14ac:dyDescent="0.3">
      <c r="B215" s="10">
        <v>2053</v>
      </c>
      <c r="C215" s="116">
        <v>0.26593386731308788</v>
      </c>
      <c r="D215" s="116">
        <v>872731.36766228033</v>
      </c>
      <c r="E215" s="116">
        <v>2.78283988971074E-2</v>
      </c>
      <c r="F215" s="116">
        <v>21588.00728792285</v>
      </c>
      <c r="G215" s="116">
        <v>0</v>
      </c>
      <c r="H215" s="116">
        <v>0</v>
      </c>
      <c r="I215" s="116">
        <v>0</v>
      </c>
      <c r="J215" s="116">
        <v>0</v>
      </c>
      <c r="K215" s="117">
        <v>894319.66871246928</v>
      </c>
    </row>
    <row r="216" spans="2:11" x14ac:dyDescent="0.3">
      <c r="B216" s="10">
        <v>2054</v>
      </c>
      <c r="C216" s="116">
        <v>0.1769809309076632</v>
      </c>
      <c r="D216" s="116">
        <v>853382.91814080859</v>
      </c>
      <c r="E216" s="116">
        <v>1.6668002436159519E-2</v>
      </c>
      <c r="F216" s="116">
        <v>21618.860674808649</v>
      </c>
      <c r="G216" s="116">
        <v>0</v>
      </c>
      <c r="H216" s="116">
        <v>0</v>
      </c>
      <c r="I216" s="116">
        <v>0</v>
      </c>
      <c r="J216" s="116">
        <v>0</v>
      </c>
      <c r="K216" s="117">
        <v>875001.97246455052</v>
      </c>
    </row>
    <row r="217" spans="2:11" x14ac:dyDescent="0.3">
      <c r="B217" s="10">
        <v>2055</v>
      </c>
      <c r="C217" s="116">
        <v>8.8304869289059715E-2</v>
      </c>
      <c r="D217" s="116">
        <v>833901.66963926714</v>
      </c>
      <c r="E217" s="116">
        <v>1.053426099216365E-2</v>
      </c>
      <c r="F217" s="116">
        <v>21477.814212490212</v>
      </c>
      <c r="G217" s="116">
        <v>0</v>
      </c>
      <c r="H217" s="116">
        <v>0</v>
      </c>
      <c r="I217" s="116">
        <v>0</v>
      </c>
      <c r="J217" s="116">
        <v>0</v>
      </c>
      <c r="K217" s="117">
        <v>855379.58269088762</v>
      </c>
    </row>
    <row r="218" spans="2:11" x14ac:dyDescent="0.3">
      <c r="B218" s="10">
        <v>2056</v>
      </c>
      <c r="C218" s="116">
        <v>7.9310784968978421E-2</v>
      </c>
      <c r="D218" s="116">
        <v>813066.12939930381</v>
      </c>
      <c r="E218" s="116">
        <v>9.405989319927921E-3</v>
      </c>
      <c r="F218" s="116">
        <v>21157.219770803989</v>
      </c>
      <c r="G218" s="116">
        <v>0</v>
      </c>
      <c r="H218" s="116">
        <v>0</v>
      </c>
      <c r="I218" s="116">
        <v>0</v>
      </c>
      <c r="J218" s="116">
        <v>0</v>
      </c>
      <c r="K218" s="117">
        <v>834223.43788688211</v>
      </c>
    </row>
    <row r="219" spans="2:11" x14ac:dyDescent="0.3">
      <c r="B219" s="10">
        <v>2057</v>
      </c>
      <c r="C219" s="116">
        <v>7.0344465612836957E-2</v>
      </c>
      <c r="D219" s="116">
        <v>789793.52703813626</v>
      </c>
      <c r="E219" s="116">
        <v>8.2812715908983925E-3</v>
      </c>
      <c r="F219" s="116">
        <v>20699.592289101089</v>
      </c>
      <c r="G219" s="116">
        <v>0</v>
      </c>
      <c r="H219" s="116">
        <v>0</v>
      </c>
      <c r="I219" s="116">
        <v>0</v>
      </c>
      <c r="J219" s="116">
        <v>0</v>
      </c>
      <c r="K219" s="117">
        <v>810493.19795297447</v>
      </c>
    </row>
    <row r="220" spans="2:11" x14ac:dyDescent="0.3">
      <c r="B220" s="10">
        <v>2058</v>
      </c>
      <c r="C220" s="116">
        <v>6.1437730391148672E-2</v>
      </c>
      <c r="D220" s="116">
        <v>764375.53314996138</v>
      </c>
      <c r="E220" s="116">
        <v>7.1638469208644201E-3</v>
      </c>
      <c r="F220" s="116">
        <v>20103.89397954255</v>
      </c>
      <c r="G220" s="116">
        <v>0</v>
      </c>
      <c r="H220" s="116">
        <v>0</v>
      </c>
      <c r="I220" s="116">
        <v>0</v>
      </c>
      <c r="J220" s="116">
        <v>0</v>
      </c>
      <c r="K220" s="117">
        <v>784479.49573108112</v>
      </c>
    </row>
    <row r="221" spans="2:11" x14ac:dyDescent="0.3">
      <c r="B221" s="10">
        <v>2059</v>
      </c>
      <c r="C221" s="116">
        <v>5.2549106537219843E-2</v>
      </c>
      <c r="D221" s="116">
        <v>736200.70049420162</v>
      </c>
      <c r="E221" s="116">
        <v>6.0488468975294597E-3</v>
      </c>
      <c r="F221" s="116">
        <v>19413.281246670071</v>
      </c>
      <c r="G221" s="116">
        <v>0</v>
      </c>
      <c r="H221" s="116">
        <v>0</v>
      </c>
      <c r="I221" s="116">
        <v>0</v>
      </c>
      <c r="J221" s="116">
        <v>0</v>
      </c>
      <c r="K221" s="117">
        <v>755614.0403388252</v>
      </c>
    </row>
    <row r="222" spans="2:11" x14ac:dyDescent="0.3">
      <c r="B222" s="10">
        <v>2060</v>
      </c>
      <c r="C222" s="122">
        <v>4.3707075655216809E-2</v>
      </c>
      <c r="D222" s="122">
        <v>704813.42477240635</v>
      </c>
      <c r="E222" s="122">
        <v>4.1163171634499406E-3</v>
      </c>
      <c r="F222" s="122">
        <v>18656.10312909865</v>
      </c>
      <c r="G222" s="122">
        <v>0</v>
      </c>
      <c r="H222" s="122">
        <v>0</v>
      </c>
      <c r="I222" s="122">
        <v>0</v>
      </c>
      <c r="J222" s="121">
        <v>0</v>
      </c>
      <c r="K222" s="123">
        <v>723469.57572489791</v>
      </c>
    </row>
    <row r="223" spans="2:11" s="184" customFormat="1" x14ac:dyDescent="0.3">
      <c r="B223" s="212"/>
      <c r="C223" s="213"/>
      <c r="D223" s="213"/>
      <c r="E223" s="213"/>
      <c r="F223" s="213"/>
      <c r="G223" s="213"/>
      <c r="H223" s="213"/>
      <c r="I223" s="213"/>
      <c r="J223" s="213"/>
      <c r="K223" s="213"/>
    </row>
    <row r="224" spans="2:11" ht="18" x14ac:dyDescent="0.35">
      <c r="B224" s="25" t="s">
        <v>175</v>
      </c>
      <c r="C224" s="25"/>
    </row>
    <row r="225" spans="2:11" ht="18" x14ac:dyDescent="0.35">
      <c r="B225" s="24" t="s">
        <v>1</v>
      </c>
      <c r="C225" s="24"/>
    </row>
    <row r="226" spans="2:11" x14ac:dyDescent="0.3">
      <c r="B226" s="10" t="s">
        <v>2</v>
      </c>
      <c r="C226" s="10" t="s">
        <v>10</v>
      </c>
      <c r="D226" s="10" t="s">
        <v>11</v>
      </c>
      <c r="E226" s="10" t="s">
        <v>9</v>
      </c>
      <c r="F226" s="10" t="s">
        <v>31</v>
      </c>
      <c r="G226" s="10" t="s">
        <v>6</v>
      </c>
      <c r="H226" s="10" t="s">
        <v>7</v>
      </c>
      <c r="I226" s="10" t="s">
        <v>5</v>
      </c>
      <c r="J226" s="10" t="s">
        <v>8</v>
      </c>
      <c r="K226" s="10" t="s">
        <v>29</v>
      </c>
    </row>
    <row r="227" spans="2:11" x14ac:dyDescent="0.3">
      <c r="B227" s="10">
        <v>2022</v>
      </c>
      <c r="C227" s="113">
        <v>2958936.0971585722</v>
      </c>
      <c r="D227" s="113">
        <v>1685559.629684184</v>
      </c>
      <c r="E227" s="113">
        <v>7098.5861241991342</v>
      </c>
      <c r="F227" s="113">
        <v>7127.9758924240114</v>
      </c>
      <c r="G227" s="113">
        <v>86729.708364163991</v>
      </c>
      <c r="H227" s="113">
        <v>5919.2840063868871</v>
      </c>
      <c r="I227" s="113">
        <v>0</v>
      </c>
      <c r="J227" s="113">
        <v>0</v>
      </c>
      <c r="K227" s="114">
        <v>4751371.2812299309</v>
      </c>
    </row>
    <row r="228" spans="2:11" x14ac:dyDescent="0.3">
      <c r="B228" s="10">
        <v>2023</v>
      </c>
      <c r="C228" s="116">
        <v>2899814.74616687</v>
      </c>
      <c r="D228" s="116">
        <v>1707568.6143207049</v>
      </c>
      <c r="E228" s="116">
        <v>7531.8568817963551</v>
      </c>
      <c r="F228" s="116">
        <v>8427.0822432244386</v>
      </c>
      <c r="G228" s="116">
        <v>113432.80883624429</v>
      </c>
      <c r="H228" s="116">
        <v>7028.8795031435238</v>
      </c>
      <c r="I228" s="116">
        <v>0</v>
      </c>
      <c r="J228" s="116">
        <v>0</v>
      </c>
      <c r="K228" s="117">
        <v>4743803.9879519837</v>
      </c>
    </row>
    <row r="229" spans="2:11" x14ac:dyDescent="0.3">
      <c r="B229" s="10">
        <v>2024</v>
      </c>
      <c r="C229" s="116">
        <v>2778147.375695555</v>
      </c>
      <c r="D229" s="116">
        <v>1217286.483605955</v>
      </c>
      <c r="E229" s="116">
        <v>7683.6586286019601</v>
      </c>
      <c r="F229" s="116">
        <v>9486.2518527790253</v>
      </c>
      <c r="G229" s="116">
        <v>136515.22541027801</v>
      </c>
      <c r="H229" s="116">
        <v>5655.2723889403642</v>
      </c>
      <c r="I229" s="116">
        <v>0</v>
      </c>
      <c r="J229" s="116">
        <v>0</v>
      </c>
      <c r="K229" s="117">
        <v>4154774.2675821101</v>
      </c>
    </row>
    <row r="230" spans="2:11" x14ac:dyDescent="0.3">
      <c r="B230" s="10">
        <v>2025</v>
      </c>
      <c r="C230" s="116">
        <v>2659309.4003013112</v>
      </c>
      <c r="D230" s="116">
        <v>1137465.4353115379</v>
      </c>
      <c r="E230" s="116">
        <v>7724.8639333222409</v>
      </c>
      <c r="F230" s="116">
        <v>10459.58326720261</v>
      </c>
      <c r="G230" s="116">
        <v>157564.15324917299</v>
      </c>
      <c r="H230" s="116">
        <v>5824.9894548998218</v>
      </c>
      <c r="I230" s="116">
        <v>0</v>
      </c>
      <c r="J230" s="116">
        <v>0</v>
      </c>
      <c r="K230" s="117">
        <v>3978348.4255174468</v>
      </c>
    </row>
    <row r="231" spans="2:11" x14ac:dyDescent="0.3">
      <c r="B231" s="10">
        <v>2026</v>
      </c>
      <c r="C231" s="116">
        <v>2539982.3342078482</v>
      </c>
      <c r="D231" s="116">
        <v>1086432.9449058759</v>
      </c>
      <c r="E231" s="116">
        <v>7652.295506452504</v>
      </c>
      <c r="F231" s="116">
        <v>11355.6798882045</v>
      </c>
      <c r="G231" s="116">
        <v>177330.68019428651</v>
      </c>
      <c r="H231" s="116">
        <v>6016.6346694953654</v>
      </c>
      <c r="I231" s="116">
        <v>0</v>
      </c>
      <c r="J231" s="116">
        <v>0</v>
      </c>
      <c r="K231" s="117">
        <v>3828770.5693721632</v>
      </c>
    </row>
    <row r="232" spans="2:11" x14ac:dyDescent="0.3">
      <c r="B232" s="10">
        <v>2027</v>
      </c>
      <c r="C232" s="116">
        <v>2405102.7142873751</v>
      </c>
      <c r="D232" s="116">
        <v>1004168.2119924939</v>
      </c>
      <c r="E232" s="116">
        <v>7454.2029821141796</v>
      </c>
      <c r="F232" s="116">
        <v>12081.3792105963</v>
      </c>
      <c r="G232" s="116">
        <v>195545.62391586791</v>
      </c>
      <c r="H232" s="116">
        <v>5938.0107379505689</v>
      </c>
      <c r="I232" s="116">
        <v>0</v>
      </c>
      <c r="J232" s="116">
        <v>0</v>
      </c>
      <c r="K232" s="117">
        <v>3630290.1431263969</v>
      </c>
    </row>
    <row r="233" spans="2:11" x14ac:dyDescent="0.3">
      <c r="B233" s="10">
        <v>2028</v>
      </c>
      <c r="C233" s="116">
        <v>2256420.8791985228</v>
      </c>
      <c r="D233" s="116">
        <v>919591.05641019729</v>
      </c>
      <c r="E233" s="116">
        <v>7168.872621029047</v>
      </c>
      <c r="F233" s="116">
        <v>12627.125009936561</v>
      </c>
      <c r="G233" s="116">
        <v>211103.4848235297</v>
      </c>
      <c r="H233" s="116">
        <v>5729.8373858989698</v>
      </c>
      <c r="I233" s="116">
        <v>0</v>
      </c>
      <c r="J233" s="116">
        <v>0</v>
      </c>
      <c r="K233" s="117">
        <v>3412641.2554491139</v>
      </c>
    </row>
    <row r="234" spans="2:11" x14ac:dyDescent="0.3">
      <c r="B234" s="11">
        <v>2029</v>
      </c>
      <c r="C234" s="116">
        <v>2111245.161055367</v>
      </c>
      <c r="D234" s="116">
        <v>840086.329680586</v>
      </c>
      <c r="E234" s="116">
        <v>6840.2284911711267</v>
      </c>
      <c r="F234" s="116">
        <v>13076.85748578504</v>
      </c>
      <c r="G234" s="116">
        <v>225249.49151626381</v>
      </c>
      <c r="H234" s="116">
        <v>5443.3857819168279</v>
      </c>
      <c r="I234" s="116">
        <v>0</v>
      </c>
      <c r="J234" s="116">
        <v>0</v>
      </c>
      <c r="K234" s="117">
        <v>3201941.4540110901</v>
      </c>
    </row>
    <row r="235" spans="2:11" x14ac:dyDescent="0.3">
      <c r="B235" s="10">
        <v>2030</v>
      </c>
      <c r="C235" s="119">
        <v>1954050.9175670031</v>
      </c>
      <c r="D235" s="119">
        <v>735938.41421560978</v>
      </c>
      <c r="E235" s="119">
        <v>6475.5274839922267</v>
      </c>
      <c r="F235" s="119">
        <v>13249.814123922901</v>
      </c>
      <c r="G235" s="119">
        <v>238428.98818834531</v>
      </c>
      <c r="H235" s="119">
        <v>4958.6165760370568</v>
      </c>
      <c r="I235" s="119">
        <v>0</v>
      </c>
      <c r="J235" s="119">
        <v>0</v>
      </c>
      <c r="K235" s="120">
        <v>2953102.2781549101</v>
      </c>
    </row>
    <row r="236" spans="2:11" x14ac:dyDescent="0.3">
      <c r="B236" s="12">
        <v>2031</v>
      </c>
      <c r="C236" s="116">
        <v>1799754.1056241491</v>
      </c>
      <c r="D236" s="116">
        <v>678320.35440115083</v>
      </c>
      <c r="E236" s="116">
        <v>6107.7869186118442</v>
      </c>
      <c r="F236" s="116">
        <v>11945.145138933251</v>
      </c>
      <c r="G236" s="116">
        <v>248632.63848759609</v>
      </c>
      <c r="H236" s="116">
        <v>4753.1357241941369</v>
      </c>
      <c r="I236" s="116">
        <v>0</v>
      </c>
      <c r="J236" s="116">
        <v>0</v>
      </c>
      <c r="K236" s="117">
        <v>2749513.1662946348</v>
      </c>
    </row>
    <row r="237" spans="2:11" x14ac:dyDescent="0.3">
      <c r="B237" s="10">
        <v>2032</v>
      </c>
      <c r="C237" s="116">
        <v>1652046.972157924</v>
      </c>
      <c r="D237" s="116">
        <v>622494.64768562955</v>
      </c>
      <c r="E237" s="116">
        <v>5729.9193698545478</v>
      </c>
      <c r="F237" s="116">
        <v>10716.12981146711</v>
      </c>
      <c r="G237" s="116">
        <v>255019.4115607506</v>
      </c>
      <c r="H237" s="116">
        <v>4531.9961508655151</v>
      </c>
      <c r="I237" s="116">
        <v>0</v>
      </c>
      <c r="J237" s="116">
        <v>0</v>
      </c>
      <c r="K237" s="117">
        <v>2550539.0767364912</v>
      </c>
    </row>
    <row r="238" spans="2:11" x14ac:dyDescent="0.3">
      <c r="B238" s="10">
        <v>2033</v>
      </c>
      <c r="C238" s="116">
        <v>1513823.7351804981</v>
      </c>
      <c r="D238" s="116">
        <v>570065.06195909961</v>
      </c>
      <c r="E238" s="116">
        <v>5356.258933328706</v>
      </c>
      <c r="F238" s="116">
        <v>9593.3904383132885</v>
      </c>
      <c r="G238" s="116">
        <v>257684.66314566549</v>
      </c>
      <c r="H238" s="116">
        <v>4301.1867072921423</v>
      </c>
      <c r="I238" s="116">
        <v>0</v>
      </c>
      <c r="J238" s="116">
        <v>0</v>
      </c>
      <c r="K238" s="117">
        <v>2360824.296364197</v>
      </c>
    </row>
    <row r="239" spans="2:11" x14ac:dyDescent="0.3">
      <c r="B239" s="10">
        <v>2034</v>
      </c>
      <c r="C239" s="116">
        <v>1377386.36712987</v>
      </c>
      <c r="D239" s="116">
        <v>518900.16329668619</v>
      </c>
      <c r="E239" s="116">
        <v>4970.2271239093416</v>
      </c>
      <c r="F239" s="116">
        <v>8519.2051350946513</v>
      </c>
      <c r="G239" s="116">
        <v>256332.57960712159</v>
      </c>
      <c r="H239" s="116">
        <v>4059.414474239155</v>
      </c>
      <c r="I239" s="116">
        <v>0</v>
      </c>
      <c r="J239" s="116">
        <v>0</v>
      </c>
      <c r="K239" s="117">
        <v>2170167.9567669211</v>
      </c>
    </row>
    <row r="240" spans="2:11" x14ac:dyDescent="0.3">
      <c r="B240" s="10">
        <v>2035</v>
      </c>
      <c r="C240" s="116">
        <v>1248159.6155255251</v>
      </c>
      <c r="D240" s="116">
        <v>469531.15934040851</v>
      </c>
      <c r="E240" s="116">
        <v>4585.5073329226552</v>
      </c>
      <c r="F240" s="116">
        <v>7529.644680893748</v>
      </c>
      <c r="G240" s="116">
        <v>252356.96971452879</v>
      </c>
      <c r="H240" s="116">
        <v>3810.006873488448</v>
      </c>
      <c r="I240" s="116">
        <v>0</v>
      </c>
      <c r="J240" s="116">
        <v>0</v>
      </c>
      <c r="K240" s="117">
        <v>1985972.9034677669</v>
      </c>
    </row>
    <row r="241" spans="2:11" x14ac:dyDescent="0.3">
      <c r="B241" s="10">
        <v>2036</v>
      </c>
      <c r="C241" s="116">
        <v>1127587.4359214271</v>
      </c>
      <c r="D241" s="116">
        <v>423282.94364276051</v>
      </c>
      <c r="E241" s="116">
        <v>4206.2900263272622</v>
      </c>
      <c r="F241" s="116">
        <v>6620.193851783868</v>
      </c>
      <c r="G241" s="116">
        <v>246815.28628138811</v>
      </c>
      <c r="H241" s="116">
        <v>3557.0921995676558</v>
      </c>
      <c r="I241" s="116">
        <v>0</v>
      </c>
      <c r="J241" s="116">
        <v>0</v>
      </c>
      <c r="K241" s="117">
        <v>1812069.241923254</v>
      </c>
    </row>
    <row r="242" spans="2:11" x14ac:dyDescent="0.3">
      <c r="B242" s="10">
        <v>2037</v>
      </c>
      <c r="C242" s="116">
        <v>1007888.5690623</v>
      </c>
      <c r="D242" s="116">
        <v>377391.12623201869</v>
      </c>
      <c r="E242" s="116">
        <v>3811.612226226327</v>
      </c>
      <c r="F242" s="116">
        <v>5739.2622005143603</v>
      </c>
      <c r="G242" s="116">
        <v>239297.55059609009</v>
      </c>
      <c r="H242" s="116">
        <v>3289.1054717091129</v>
      </c>
      <c r="I242" s="116">
        <v>0</v>
      </c>
      <c r="J242" s="116">
        <v>0</v>
      </c>
      <c r="K242" s="117">
        <v>1637417.225788859</v>
      </c>
    </row>
    <row r="243" spans="2:11" x14ac:dyDescent="0.3">
      <c r="B243" s="10">
        <v>2038</v>
      </c>
      <c r="C243" s="116">
        <v>897785.59936959646</v>
      </c>
      <c r="D243" s="116">
        <v>335090.51624383149</v>
      </c>
      <c r="E243" s="116">
        <v>3433.633957552177</v>
      </c>
      <c r="F243" s="116">
        <v>4951.1190366124029</v>
      </c>
      <c r="G243" s="116">
        <v>230532.2211635753</v>
      </c>
      <c r="H243" s="116">
        <v>3026.4286688046</v>
      </c>
      <c r="I243" s="116">
        <v>0</v>
      </c>
      <c r="J243" s="116">
        <v>0</v>
      </c>
      <c r="K243" s="117">
        <v>1474819.5184399721</v>
      </c>
    </row>
    <row r="244" spans="2:11" x14ac:dyDescent="0.3">
      <c r="B244" s="11">
        <v>2039</v>
      </c>
      <c r="C244" s="116">
        <v>798107.7484974059</v>
      </c>
      <c r="D244" s="116">
        <v>296731.4087197691</v>
      </c>
      <c r="E244" s="116">
        <v>3078.599145016994</v>
      </c>
      <c r="F244" s="116">
        <v>4251.6943155005129</v>
      </c>
      <c r="G244" s="116">
        <v>220899.9043970721</v>
      </c>
      <c r="H244" s="116">
        <v>2771.2477582666002</v>
      </c>
      <c r="I244" s="116">
        <v>0</v>
      </c>
      <c r="J244" s="116">
        <v>0</v>
      </c>
      <c r="K244" s="117">
        <v>1325840.602833031</v>
      </c>
    </row>
    <row r="245" spans="2:11" x14ac:dyDescent="0.3">
      <c r="B245" s="10">
        <v>2040</v>
      </c>
      <c r="C245" s="119">
        <v>708565.74917877396</v>
      </c>
      <c r="D245" s="119">
        <v>262426.31996006839</v>
      </c>
      <c r="E245" s="119">
        <v>2750.889042390449</v>
      </c>
      <c r="F245" s="119">
        <v>3644.7761116223669</v>
      </c>
      <c r="G245" s="119">
        <v>210607.40968516169</v>
      </c>
      <c r="H245" s="119">
        <v>2527.794139358823</v>
      </c>
      <c r="I245" s="119">
        <v>0</v>
      </c>
      <c r="J245" s="119">
        <v>0</v>
      </c>
      <c r="K245" s="120">
        <v>1190522.9381173761</v>
      </c>
    </row>
    <row r="246" spans="2:11" x14ac:dyDescent="0.3">
      <c r="B246" s="12">
        <v>2041</v>
      </c>
      <c r="C246" s="116">
        <v>622786.58562102227</v>
      </c>
      <c r="D246" s="116">
        <v>231280.92541310831</v>
      </c>
      <c r="E246" s="116">
        <v>2426.7939858162881</v>
      </c>
      <c r="F246" s="116">
        <v>3087.2112127081709</v>
      </c>
      <c r="G246" s="116">
        <v>198230.58734163939</v>
      </c>
      <c r="H246" s="116">
        <v>2293.5364543513901</v>
      </c>
      <c r="I246" s="116">
        <v>0</v>
      </c>
      <c r="J246" s="116">
        <v>0</v>
      </c>
      <c r="K246" s="117">
        <v>1060105.640028646</v>
      </c>
    </row>
    <row r="247" spans="2:11" x14ac:dyDescent="0.3">
      <c r="B247" s="10">
        <v>2042</v>
      </c>
      <c r="C247" s="116">
        <v>546695.18600221071</v>
      </c>
      <c r="D247" s="116">
        <v>203663.77143538871</v>
      </c>
      <c r="E247" s="116">
        <v>2132.4148679128439</v>
      </c>
      <c r="F247" s="116">
        <v>2613.1055753987539</v>
      </c>
      <c r="G247" s="116">
        <v>185186.6036726312</v>
      </c>
      <c r="H247" s="116">
        <v>2072.9003242689778</v>
      </c>
      <c r="I247" s="116">
        <v>0</v>
      </c>
      <c r="J247" s="116">
        <v>0</v>
      </c>
      <c r="K247" s="117">
        <v>942363.98187781137</v>
      </c>
    </row>
    <row r="248" spans="2:11" x14ac:dyDescent="0.3">
      <c r="B248" s="10">
        <v>2043</v>
      </c>
      <c r="C248" s="116">
        <v>482567.52252028597</v>
      </c>
      <c r="D248" s="116">
        <v>180490.8898061378</v>
      </c>
      <c r="E248" s="116">
        <v>1881.8905780109851</v>
      </c>
      <c r="F248" s="116">
        <v>2226.5529252448059</v>
      </c>
      <c r="G248" s="116">
        <v>172360.39858340329</v>
      </c>
      <c r="H248" s="116">
        <v>1877.924893442806</v>
      </c>
      <c r="I248" s="116">
        <v>0</v>
      </c>
      <c r="J248" s="116">
        <v>0</v>
      </c>
      <c r="K248" s="117">
        <v>841405.17930652562</v>
      </c>
    </row>
    <row r="249" spans="2:11" x14ac:dyDescent="0.3">
      <c r="B249" s="10">
        <v>2044</v>
      </c>
      <c r="C249" s="116">
        <v>424225.05541577592</v>
      </c>
      <c r="D249" s="116">
        <v>159508.84316125311</v>
      </c>
      <c r="E249" s="116">
        <v>1651.200318960945</v>
      </c>
      <c r="F249" s="116">
        <v>1889.2093550392101</v>
      </c>
      <c r="G249" s="116">
        <v>159508.61040955281</v>
      </c>
      <c r="H249" s="116">
        <v>1693.0263642117891</v>
      </c>
      <c r="I249" s="116">
        <v>0</v>
      </c>
      <c r="J249" s="116">
        <v>0</v>
      </c>
      <c r="K249" s="117">
        <v>748475.94502479373</v>
      </c>
    </row>
    <row r="250" spans="2:11" x14ac:dyDescent="0.3">
      <c r="B250" s="10">
        <v>2045</v>
      </c>
      <c r="C250" s="116">
        <v>371397.96296610049</v>
      </c>
      <c r="D250" s="116">
        <v>140538.09055614049</v>
      </c>
      <c r="E250" s="116">
        <v>1438.8100074837471</v>
      </c>
      <c r="F250" s="116">
        <v>1595.745026535109</v>
      </c>
      <c r="G250" s="116">
        <v>146780.9148405632</v>
      </c>
      <c r="H250" s="116">
        <v>1518.097155912817</v>
      </c>
      <c r="I250" s="116">
        <v>0</v>
      </c>
      <c r="J250" s="116">
        <v>0</v>
      </c>
      <c r="K250" s="117">
        <v>663269.62055273587</v>
      </c>
    </row>
    <row r="251" spans="2:11" x14ac:dyDescent="0.3">
      <c r="B251" s="10">
        <v>2046</v>
      </c>
      <c r="C251" s="116">
        <v>323850.65314392181</v>
      </c>
      <c r="D251" s="116">
        <v>123426.18233658859</v>
      </c>
      <c r="E251" s="116">
        <v>1248.017804810697</v>
      </c>
      <c r="F251" s="116">
        <v>1337.9257777555549</v>
      </c>
      <c r="G251" s="116">
        <v>134262.26093013131</v>
      </c>
      <c r="H251" s="116">
        <v>1352.5313462868439</v>
      </c>
      <c r="I251" s="116">
        <v>0</v>
      </c>
      <c r="J251" s="116">
        <v>0</v>
      </c>
      <c r="K251" s="117">
        <v>585477.57133949467</v>
      </c>
    </row>
    <row r="252" spans="2:11" x14ac:dyDescent="0.3">
      <c r="B252" s="10">
        <v>2047</v>
      </c>
      <c r="C252" s="116">
        <v>281193.09904671757</v>
      </c>
      <c r="D252" s="116">
        <v>108097.4886522735</v>
      </c>
      <c r="E252" s="116">
        <v>1074.7031352489289</v>
      </c>
      <c r="F252" s="116">
        <v>1117.9108327222309</v>
      </c>
      <c r="G252" s="116">
        <v>122045.5726064507</v>
      </c>
      <c r="H252" s="116">
        <v>1199.24619390262</v>
      </c>
      <c r="I252" s="116">
        <v>0</v>
      </c>
      <c r="J252" s="116">
        <v>0</v>
      </c>
      <c r="K252" s="117">
        <v>514728.02046731563</v>
      </c>
    </row>
    <row r="253" spans="2:11" x14ac:dyDescent="0.3">
      <c r="B253" s="10">
        <v>2048</v>
      </c>
      <c r="C253" s="116">
        <v>243124.77859912711</v>
      </c>
      <c r="D253" s="116">
        <v>94478.547533097109</v>
      </c>
      <c r="E253" s="116">
        <v>920.21688505500299</v>
      </c>
      <c r="F253" s="116">
        <v>930.5980260012642</v>
      </c>
      <c r="G253" s="116">
        <v>110217.4620166183</v>
      </c>
      <c r="H253" s="116">
        <v>1059.198357773615</v>
      </c>
      <c r="I253" s="116">
        <v>0</v>
      </c>
      <c r="J253" s="116">
        <v>0</v>
      </c>
      <c r="K253" s="117">
        <v>450730.80141767242</v>
      </c>
    </row>
    <row r="254" spans="2:11" x14ac:dyDescent="0.3">
      <c r="B254" s="11">
        <v>2049</v>
      </c>
      <c r="C254" s="116">
        <v>209305.0008018534</v>
      </c>
      <c r="D254" s="116">
        <v>82397.157326924382</v>
      </c>
      <c r="E254" s="116">
        <v>782.37246419063842</v>
      </c>
      <c r="F254" s="116">
        <v>768.74885409882427</v>
      </c>
      <c r="G254" s="116">
        <v>98913.338476207966</v>
      </c>
      <c r="H254" s="116">
        <v>930.65837955066024</v>
      </c>
      <c r="I254" s="116">
        <v>0</v>
      </c>
      <c r="J254" s="116">
        <v>0</v>
      </c>
      <c r="K254" s="117">
        <v>393097.27630282601</v>
      </c>
    </row>
    <row r="255" spans="2:11" x14ac:dyDescent="0.3">
      <c r="B255" s="10">
        <v>2050</v>
      </c>
      <c r="C255" s="119">
        <v>178610.35009150469</v>
      </c>
      <c r="D255" s="119">
        <v>71352.840286809937</v>
      </c>
      <c r="E255" s="119">
        <v>658.20710801477253</v>
      </c>
      <c r="F255" s="119">
        <v>628.86885062870658</v>
      </c>
      <c r="G255" s="119">
        <v>86995.798510849723</v>
      </c>
      <c r="H255" s="119">
        <v>808.42237197417523</v>
      </c>
      <c r="I255" s="119">
        <v>0</v>
      </c>
      <c r="J255" s="119">
        <v>0</v>
      </c>
      <c r="K255" s="120">
        <v>339054.48721978208</v>
      </c>
    </row>
    <row r="256" spans="2:11" x14ac:dyDescent="0.3">
      <c r="B256" s="12">
        <v>2051</v>
      </c>
      <c r="C256" s="116">
        <v>151821.1363748131</v>
      </c>
      <c r="D256" s="116">
        <v>61272.066387490573</v>
      </c>
      <c r="E256" s="116">
        <v>550.35674782692945</v>
      </c>
      <c r="F256" s="116">
        <v>513.90202118485888</v>
      </c>
      <c r="G256" s="116">
        <v>76932.290898111314</v>
      </c>
      <c r="H256" s="116">
        <v>693.31199229957144</v>
      </c>
      <c r="I256" s="116">
        <v>0</v>
      </c>
      <c r="J256" s="116">
        <v>0</v>
      </c>
      <c r="K256" s="117">
        <v>291783.06442172627</v>
      </c>
    </row>
    <row r="257" spans="2:11" x14ac:dyDescent="0.3">
      <c r="B257" s="10">
        <v>2052</v>
      </c>
      <c r="C257" s="116">
        <v>128449.2123417573</v>
      </c>
      <c r="D257" s="116">
        <v>52347.473775115752</v>
      </c>
      <c r="E257" s="116">
        <v>457.01418330757991</v>
      </c>
      <c r="F257" s="116">
        <v>414.21038077790649</v>
      </c>
      <c r="G257" s="116">
        <v>67672.023124540938</v>
      </c>
      <c r="H257" s="116">
        <v>588.68707392506724</v>
      </c>
      <c r="I257" s="116">
        <v>0</v>
      </c>
      <c r="J257" s="116">
        <v>0</v>
      </c>
      <c r="K257" s="117">
        <v>249928.6208794245</v>
      </c>
    </row>
    <row r="258" spans="2:11" x14ac:dyDescent="0.3">
      <c r="B258" s="10">
        <v>2053</v>
      </c>
      <c r="C258" s="116">
        <v>108161.8994043498</v>
      </c>
      <c r="D258" s="116">
        <v>44514.025632172081</v>
      </c>
      <c r="E258" s="116">
        <v>378.08825449506509</v>
      </c>
      <c r="F258" s="116">
        <v>333.12083758581588</v>
      </c>
      <c r="G258" s="116">
        <v>59210.551560515189</v>
      </c>
      <c r="H258" s="116">
        <v>494.24086313740497</v>
      </c>
      <c r="I258" s="116">
        <v>0</v>
      </c>
      <c r="J258" s="116">
        <v>0</v>
      </c>
      <c r="K258" s="117">
        <v>213091.92655225541</v>
      </c>
    </row>
    <row r="259" spans="2:11" x14ac:dyDescent="0.3">
      <c r="B259" s="10">
        <v>2054</v>
      </c>
      <c r="C259" s="116">
        <v>90633.132666262652</v>
      </c>
      <c r="D259" s="116">
        <v>37693.237536867236</v>
      </c>
      <c r="E259" s="116">
        <v>310.68392731230529</v>
      </c>
      <c r="F259" s="116">
        <v>265.30182670153778</v>
      </c>
      <c r="G259" s="116">
        <v>51533.557816218017</v>
      </c>
      <c r="H259" s="116">
        <v>411.00888253710298</v>
      </c>
      <c r="I259" s="116">
        <v>0</v>
      </c>
      <c r="J259" s="116">
        <v>0</v>
      </c>
      <c r="K259" s="117">
        <v>180846.9226558989</v>
      </c>
    </row>
    <row r="260" spans="2:11" x14ac:dyDescent="0.3">
      <c r="B260" s="10">
        <v>2055</v>
      </c>
      <c r="C260" s="116">
        <v>75572.968860081237</v>
      </c>
      <c r="D260" s="116">
        <v>31795.823442167239</v>
      </c>
      <c r="E260" s="116">
        <v>253.68470662917781</v>
      </c>
      <c r="F260" s="116">
        <v>211.2295064058294</v>
      </c>
      <c r="G260" s="116">
        <v>44616.009191970268</v>
      </c>
      <c r="H260" s="116">
        <v>339.61633053274107</v>
      </c>
      <c r="I260" s="116">
        <v>0</v>
      </c>
      <c r="J260" s="116">
        <v>0</v>
      </c>
      <c r="K260" s="117">
        <v>152789.33203778649</v>
      </c>
    </row>
    <row r="261" spans="2:11" x14ac:dyDescent="0.3">
      <c r="B261" s="10">
        <v>2056</v>
      </c>
      <c r="C261" s="116">
        <v>62699.176105792547</v>
      </c>
      <c r="D261" s="116">
        <v>26730.626936527759</v>
      </c>
      <c r="E261" s="116">
        <v>205.5313054581552</v>
      </c>
      <c r="F261" s="116">
        <v>168.51162493547551</v>
      </c>
      <c r="G261" s="116">
        <v>38428.699042964246</v>
      </c>
      <c r="H261" s="116">
        <v>276.49033845313329</v>
      </c>
      <c r="I261" s="116">
        <v>0</v>
      </c>
      <c r="J261" s="116">
        <v>0</v>
      </c>
      <c r="K261" s="117">
        <v>128509.03535413129</v>
      </c>
    </row>
    <row r="262" spans="2:11" x14ac:dyDescent="0.3">
      <c r="B262" s="10">
        <v>2057</v>
      </c>
      <c r="C262" s="116">
        <v>51777.383670663177</v>
      </c>
      <c r="D262" s="116">
        <v>22417.413115339299</v>
      </c>
      <c r="E262" s="116">
        <v>167.24889461870021</v>
      </c>
      <c r="F262" s="116">
        <v>136.26629786369551</v>
      </c>
      <c r="G262" s="116">
        <v>32927.138510120247</v>
      </c>
      <c r="H262" s="116">
        <v>223.76226380850559</v>
      </c>
      <c r="I262" s="116">
        <v>0</v>
      </c>
      <c r="J262" s="116">
        <v>0</v>
      </c>
      <c r="K262" s="117">
        <v>107649.2127524136</v>
      </c>
    </row>
    <row r="263" spans="2:11" x14ac:dyDescent="0.3">
      <c r="B263" s="10">
        <v>2058</v>
      </c>
      <c r="C263" s="116">
        <v>42547.955338922817</v>
      </c>
      <c r="D263" s="116">
        <v>18769.518766137098</v>
      </c>
      <c r="E263" s="116">
        <v>135.07136239442309</v>
      </c>
      <c r="F263" s="116">
        <v>107.9475138486732</v>
      </c>
      <c r="G263" s="116">
        <v>28067.55267928345</v>
      </c>
      <c r="H263" s="116">
        <v>180.25612015333081</v>
      </c>
      <c r="I263" s="116">
        <v>0</v>
      </c>
      <c r="J263" s="116">
        <v>0</v>
      </c>
      <c r="K263" s="117">
        <v>89808.301780739799</v>
      </c>
    </row>
    <row r="264" spans="2:11" x14ac:dyDescent="0.3">
      <c r="B264" s="10">
        <v>2059</v>
      </c>
      <c r="C264" s="116">
        <v>34801.756707674132</v>
      </c>
      <c r="D264" s="116">
        <v>15705.466248385121</v>
      </c>
      <c r="E264" s="116">
        <v>108.7976204327217</v>
      </c>
      <c r="F264" s="116">
        <v>86.333910063108775</v>
      </c>
      <c r="G264" s="116">
        <v>23800.082023127889</v>
      </c>
      <c r="H264" s="116">
        <v>142.12652558397119</v>
      </c>
      <c r="I264" s="116">
        <v>0</v>
      </c>
      <c r="J264" s="116">
        <v>0</v>
      </c>
      <c r="K264" s="117">
        <v>74644.56303526694</v>
      </c>
    </row>
    <row r="265" spans="2:11" x14ac:dyDescent="0.3">
      <c r="B265" s="10">
        <v>2060</v>
      </c>
      <c r="C265" s="122">
        <v>28344.726156337339</v>
      </c>
      <c r="D265" s="122">
        <v>13151.430730076319</v>
      </c>
      <c r="E265" s="122">
        <v>86.602312833437907</v>
      </c>
      <c r="F265" s="122">
        <v>69.869831155365333</v>
      </c>
      <c r="G265" s="122">
        <v>20077.040584955848</v>
      </c>
      <c r="H265" s="122">
        <v>112.5272570077489</v>
      </c>
      <c r="I265" s="122">
        <v>0</v>
      </c>
      <c r="J265" s="122">
        <v>0</v>
      </c>
      <c r="K265" s="123">
        <v>61842.196872366061</v>
      </c>
    </row>
    <row r="266" spans="2:11" s="184" customFormat="1" x14ac:dyDescent="0.3">
      <c r="B266" s="212"/>
      <c r="C266" s="213"/>
      <c r="D266" s="213"/>
      <c r="E266" s="213"/>
      <c r="F266" s="213"/>
      <c r="G266" s="213"/>
      <c r="H266" s="213"/>
      <c r="I266" s="213"/>
      <c r="J266" s="213"/>
      <c r="K266" s="213"/>
    </row>
    <row r="267" spans="2:11" ht="18" x14ac:dyDescent="0.35">
      <c r="B267" s="25" t="s">
        <v>175</v>
      </c>
      <c r="C267" s="25"/>
    </row>
    <row r="268" spans="2:11" ht="18" x14ac:dyDescent="0.35">
      <c r="B268" s="24" t="s">
        <v>16</v>
      </c>
      <c r="C268" s="24"/>
    </row>
    <row r="269" spans="2:11" x14ac:dyDescent="0.3">
      <c r="B269" s="1" t="s">
        <v>2</v>
      </c>
      <c r="C269" s="1" t="s">
        <v>10</v>
      </c>
      <c r="D269" s="1" t="s">
        <v>11</v>
      </c>
      <c r="E269" s="1" t="s">
        <v>5</v>
      </c>
      <c r="F269" s="1" t="s">
        <v>29</v>
      </c>
    </row>
    <row r="270" spans="2:11" x14ac:dyDescent="0.3">
      <c r="B270" s="1">
        <v>2022</v>
      </c>
      <c r="C270" s="113">
        <v>19635.006165334191</v>
      </c>
      <c r="D270" s="113">
        <v>1740.9099420618129</v>
      </c>
      <c r="E270" s="113">
        <v>0</v>
      </c>
      <c r="F270" s="114">
        <v>21375.916107395999</v>
      </c>
    </row>
    <row r="271" spans="2:11" x14ac:dyDescent="0.3">
      <c r="B271" s="1">
        <v>2023</v>
      </c>
      <c r="C271" s="116">
        <v>22158.438701350511</v>
      </c>
      <c r="D271" s="116">
        <v>1804.8621004385091</v>
      </c>
      <c r="E271" s="116">
        <v>0</v>
      </c>
      <c r="F271" s="117">
        <v>23963.300801789021</v>
      </c>
    </row>
    <row r="272" spans="2:11" x14ac:dyDescent="0.3">
      <c r="B272" s="1">
        <v>2024</v>
      </c>
      <c r="C272" s="116">
        <v>24577.14953414895</v>
      </c>
      <c r="D272" s="116">
        <v>1298.0380135071171</v>
      </c>
      <c r="E272" s="116">
        <v>0</v>
      </c>
      <c r="F272" s="117">
        <v>25875.18754765606</v>
      </c>
    </row>
    <row r="273" spans="2:6" x14ac:dyDescent="0.3">
      <c r="B273" s="1">
        <v>2025</v>
      </c>
      <c r="C273" s="116">
        <v>26759.25609397456</v>
      </c>
      <c r="D273" s="116">
        <v>1227.227081744983</v>
      </c>
      <c r="E273" s="116">
        <v>0</v>
      </c>
      <c r="F273" s="117">
        <v>27986.48317571955</v>
      </c>
    </row>
    <row r="274" spans="2:6" x14ac:dyDescent="0.3">
      <c r="B274" s="1">
        <v>2026</v>
      </c>
      <c r="C274" s="116">
        <v>28605.411857975389</v>
      </c>
      <c r="D274" s="116">
        <v>1188.497245669377</v>
      </c>
      <c r="E274" s="116">
        <v>0</v>
      </c>
      <c r="F274" s="117">
        <v>29793.909103644761</v>
      </c>
    </row>
    <row r="275" spans="2:6" x14ac:dyDescent="0.3">
      <c r="B275" s="1">
        <v>2027</v>
      </c>
      <c r="C275" s="116">
        <v>30096.620239934691</v>
      </c>
      <c r="D275" s="116">
        <v>1121.5204809866671</v>
      </c>
      <c r="E275" s="116">
        <v>0</v>
      </c>
      <c r="F275" s="117">
        <v>31218.140720921361</v>
      </c>
    </row>
    <row r="276" spans="2:6" x14ac:dyDescent="0.3">
      <c r="B276" s="1">
        <v>2028</v>
      </c>
      <c r="C276" s="116">
        <v>31158.966077740719</v>
      </c>
      <c r="D276" s="116">
        <v>1053.7872151872421</v>
      </c>
      <c r="E276" s="116">
        <v>0</v>
      </c>
      <c r="F276" s="117">
        <v>32212.753292927959</v>
      </c>
    </row>
    <row r="277" spans="2:6" x14ac:dyDescent="0.3">
      <c r="B277" s="1">
        <v>2029</v>
      </c>
      <c r="C277" s="116">
        <v>31959.091863646539</v>
      </c>
      <c r="D277" s="116">
        <v>992.05934916532703</v>
      </c>
      <c r="E277" s="116">
        <v>0</v>
      </c>
      <c r="F277" s="117">
        <v>32951.151212811863</v>
      </c>
    </row>
    <row r="278" spans="2:6" x14ac:dyDescent="0.3">
      <c r="B278" s="1">
        <v>2030</v>
      </c>
      <c r="C278" s="119">
        <v>32501.328989554018</v>
      </c>
      <c r="D278" s="119">
        <v>906.19135985264461</v>
      </c>
      <c r="E278" s="119">
        <v>0</v>
      </c>
      <c r="F278" s="120">
        <v>33407.520349406674</v>
      </c>
    </row>
    <row r="279" spans="2:6" x14ac:dyDescent="0.3">
      <c r="B279" s="1">
        <v>2031</v>
      </c>
      <c r="C279" s="116">
        <v>32850.038982403217</v>
      </c>
      <c r="D279" s="116">
        <v>870.94599286475307</v>
      </c>
      <c r="E279" s="116">
        <v>0</v>
      </c>
      <c r="F279" s="117">
        <v>33720.984975267973</v>
      </c>
    </row>
    <row r="280" spans="2:6" x14ac:dyDescent="0.3">
      <c r="B280" s="1">
        <v>2032</v>
      </c>
      <c r="C280" s="116">
        <v>33018.560152808677</v>
      </c>
      <c r="D280" s="116">
        <v>835.0143633963088</v>
      </c>
      <c r="E280" s="116">
        <v>0</v>
      </c>
      <c r="F280" s="117">
        <v>33853.574516204993</v>
      </c>
    </row>
    <row r="281" spans="2:6" x14ac:dyDescent="0.3">
      <c r="B281" s="1">
        <v>2033</v>
      </c>
      <c r="C281" s="116">
        <v>33025.266903720323</v>
      </c>
      <c r="D281" s="116">
        <v>799.38482097993585</v>
      </c>
      <c r="E281" s="116">
        <v>0</v>
      </c>
      <c r="F281" s="117">
        <v>33824.651724700263</v>
      </c>
    </row>
    <row r="282" spans="2:6" x14ac:dyDescent="0.3">
      <c r="B282" s="1">
        <v>2034</v>
      </c>
      <c r="C282" s="116">
        <v>32883.517295273487</v>
      </c>
      <c r="D282" s="116">
        <v>765.03491498729011</v>
      </c>
      <c r="E282" s="116">
        <v>0</v>
      </c>
      <c r="F282" s="117">
        <v>33648.552210260779</v>
      </c>
    </row>
    <row r="283" spans="2:6" x14ac:dyDescent="0.3">
      <c r="B283" s="1">
        <v>2035</v>
      </c>
      <c r="C283" s="116">
        <v>32620.488457669409</v>
      </c>
      <c r="D283" s="116">
        <v>731.86336204420286</v>
      </c>
      <c r="E283" s="116">
        <v>0</v>
      </c>
      <c r="F283" s="117">
        <v>33352.351819713607</v>
      </c>
    </row>
    <row r="284" spans="2:6" x14ac:dyDescent="0.3">
      <c r="B284" s="1">
        <v>2036</v>
      </c>
      <c r="C284" s="116">
        <v>32269.577933711829</v>
      </c>
      <c r="D284" s="116">
        <v>700.13023331376257</v>
      </c>
      <c r="E284" s="116">
        <v>0</v>
      </c>
      <c r="F284" s="117">
        <v>32969.708167025587</v>
      </c>
    </row>
    <row r="285" spans="2:6" x14ac:dyDescent="0.3">
      <c r="B285" s="1">
        <v>2037</v>
      </c>
      <c r="C285" s="116">
        <v>31863.94984087587</v>
      </c>
      <c r="D285" s="116">
        <v>671.12382315747107</v>
      </c>
      <c r="E285" s="116">
        <v>0</v>
      </c>
      <c r="F285" s="117">
        <v>32535.073664033342</v>
      </c>
    </row>
    <row r="286" spans="2:6" x14ac:dyDescent="0.3">
      <c r="B286" s="1">
        <v>2038</v>
      </c>
      <c r="C286" s="116">
        <v>31412.686843837051</v>
      </c>
      <c r="D286" s="116">
        <v>643.98068794452865</v>
      </c>
      <c r="E286" s="116">
        <v>0</v>
      </c>
      <c r="F286" s="117">
        <v>32056.667531781579</v>
      </c>
    </row>
    <row r="287" spans="2:6" x14ac:dyDescent="0.3">
      <c r="B287" s="1">
        <v>2039</v>
      </c>
      <c r="C287" s="116">
        <v>30977.357353550251</v>
      </c>
      <c r="D287" s="116">
        <v>620.74306354999146</v>
      </c>
      <c r="E287" s="116">
        <v>0</v>
      </c>
      <c r="F287" s="117">
        <v>31598.100417100239</v>
      </c>
    </row>
    <row r="288" spans="2:6" x14ac:dyDescent="0.3">
      <c r="B288" s="1">
        <v>2040</v>
      </c>
      <c r="C288" s="119">
        <v>30521.582160922699</v>
      </c>
      <c r="D288" s="119">
        <v>600.33829414300601</v>
      </c>
      <c r="E288" s="119">
        <v>0</v>
      </c>
      <c r="F288" s="120">
        <v>31121.920455065709</v>
      </c>
    </row>
    <row r="289" spans="2:6" x14ac:dyDescent="0.3">
      <c r="B289" s="1">
        <v>2041</v>
      </c>
      <c r="C289" s="116">
        <v>30046.568770133428</v>
      </c>
      <c r="D289" s="116">
        <v>583.05295116558136</v>
      </c>
      <c r="E289" s="116">
        <v>0</v>
      </c>
      <c r="F289" s="117">
        <v>30629.621721299009</v>
      </c>
    </row>
    <row r="290" spans="2:6" x14ac:dyDescent="0.3">
      <c r="B290" s="1">
        <v>2042</v>
      </c>
      <c r="C290" s="116">
        <v>29531.20470912462</v>
      </c>
      <c r="D290" s="116">
        <v>569.00221379441291</v>
      </c>
      <c r="E290" s="116">
        <v>0</v>
      </c>
      <c r="F290" s="117">
        <v>30100.206922919038</v>
      </c>
    </row>
    <row r="291" spans="2:6" x14ac:dyDescent="0.3">
      <c r="B291" s="1">
        <v>2043</v>
      </c>
      <c r="C291" s="116">
        <v>28948.761577169251</v>
      </c>
      <c r="D291" s="116">
        <v>557.52611017254947</v>
      </c>
      <c r="E291" s="116">
        <v>0</v>
      </c>
      <c r="F291" s="117">
        <v>29506.287687341799</v>
      </c>
    </row>
    <row r="292" spans="2:6" x14ac:dyDescent="0.3">
      <c r="B292" s="1">
        <v>2044</v>
      </c>
      <c r="C292" s="116">
        <v>28303.39079011367</v>
      </c>
      <c r="D292" s="116">
        <v>548.77472420809329</v>
      </c>
      <c r="E292" s="116">
        <v>0</v>
      </c>
      <c r="F292" s="117">
        <v>28852.165514321761</v>
      </c>
    </row>
    <row r="293" spans="2:6" x14ac:dyDescent="0.3">
      <c r="B293" s="1">
        <v>2045</v>
      </c>
      <c r="C293" s="116">
        <v>27599.051019266091</v>
      </c>
      <c r="D293" s="116">
        <v>542.3922552296375</v>
      </c>
      <c r="E293" s="116">
        <v>0</v>
      </c>
      <c r="F293" s="117">
        <v>28141.44327449573</v>
      </c>
    </row>
    <row r="294" spans="2:6" x14ac:dyDescent="0.3">
      <c r="B294" s="1">
        <v>2046</v>
      </c>
      <c r="C294" s="116">
        <v>26778.7682882554</v>
      </c>
      <c r="D294" s="116">
        <v>538.72050739649865</v>
      </c>
      <c r="E294" s="116">
        <v>0</v>
      </c>
      <c r="F294" s="117">
        <v>27317.488795651901</v>
      </c>
    </row>
    <row r="295" spans="2:6" x14ac:dyDescent="0.3">
      <c r="B295" s="1">
        <v>2047</v>
      </c>
      <c r="C295" s="116">
        <v>25780.754856254371</v>
      </c>
      <c r="D295" s="116">
        <v>536.95007581730749</v>
      </c>
      <c r="E295" s="116">
        <v>0</v>
      </c>
      <c r="F295" s="117">
        <v>26317.70493207168</v>
      </c>
    </row>
    <row r="296" spans="2:6" x14ac:dyDescent="0.3">
      <c r="B296" s="1">
        <v>2048</v>
      </c>
      <c r="C296" s="116">
        <v>24607.17440742199</v>
      </c>
      <c r="D296" s="116">
        <v>537.23458674534186</v>
      </c>
      <c r="E296" s="116">
        <v>0</v>
      </c>
      <c r="F296" s="117">
        <v>25144.40899416733</v>
      </c>
    </row>
    <row r="297" spans="2:6" x14ac:dyDescent="0.3">
      <c r="B297" s="1">
        <v>2049</v>
      </c>
      <c r="C297" s="116">
        <v>23264.65677573629</v>
      </c>
      <c r="D297" s="116">
        <v>540.0417457635757</v>
      </c>
      <c r="E297" s="116">
        <v>0</v>
      </c>
      <c r="F297" s="117">
        <v>23804.69852149986</v>
      </c>
    </row>
    <row r="298" spans="2:6" x14ac:dyDescent="0.3">
      <c r="B298" s="1">
        <v>2050</v>
      </c>
      <c r="C298" s="119">
        <v>21806.88364798723</v>
      </c>
      <c r="D298" s="119">
        <v>544.48791408070588</v>
      </c>
      <c r="E298" s="119">
        <v>0</v>
      </c>
      <c r="F298" s="120">
        <v>22351.37156206794</v>
      </c>
    </row>
    <row r="299" spans="2:6" x14ac:dyDescent="0.3">
      <c r="B299" s="1">
        <v>2051</v>
      </c>
      <c r="C299" s="116">
        <v>20316.995762014889</v>
      </c>
      <c r="D299" s="116">
        <v>547.78031347447927</v>
      </c>
      <c r="E299" s="116">
        <v>0</v>
      </c>
      <c r="F299" s="117">
        <v>20864.776075489361</v>
      </c>
    </row>
    <row r="300" spans="2:6" x14ac:dyDescent="0.3">
      <c r="B300" s="1">
        <v>2052</v>
      </c>
      <c r="C300" s="116">
        <v>18857.845137229269</v>
      </c>
      <c r="D300" s="116">
        <v>549.86024130340911</v>
      </c>
      <c r="E300" s="116">
        <v>0</v>
      </c>
      <c r="F300" s="117">
        <v>19407.705378532679</v>
      </c>
    </row>
    <row r="301" spans="2:6" x14ac:dyDescent="0.3">
      <c r="B301" s="1">
        <v>2053</v>
      </c>
      <c r="C301" s="116">
        <v>17435.702163290371</v>
      </c>
      <c r="D301" s="116">
        <v>551.43438273539493</v>
      </c>
      <c r="E301" s="116">
        <v>0</v>
      </c>
      <c r="F301" s="117">
        <v>17987.136546025769</v>
      </c>
    </row>
    <row r="302" spans="2:6" x14ac:dyDescent="0.3">
      <c r="B302" s="1">
        <v>2054</v>
      </c>
      <c r="C302" s="116">
        <v>16060.698824118839</v>
      </c>
      <c r="D302" s="116">
        <v>552.18908064457514</v>
      </c>
      <c r="E302" s="116">
        <v>0</v>
      </c>
      <c r="F302" s="117">
        <v>16612.887904763418</v>
      </c>
    </row>
    <row r="303" spans="2:6" x14ac:dyDescent="0.3">
      <c r="B303" s="1">
        <v>2055</v>
      </c>
      <c r="C303" s="116">
        <v>14739.4434880509</v>
      </c>
      <c r="D303" s="116">
        <v>552.27554521621664</v>
      </c>
      <c r="E303" s="116">
        <v>0</v>
      </c>
      <c r="F303" s="117">
        <v>15291.71903326712</v>
      </c>
    </row>
    <row r="304" spans="2:6" x14ac:dyDescent="0.3">
      <c r="B304" s="1">
        <v>2056</v>
      </c>
      <c r="C304" s="116">
        <v>13475.881745024681</v>
      </c>
      <c r="D304" s="116">
        <v>550.47963948546294</v>
      </c>
      <c r="E304" s="116">
        <v>0</v>
      </c>
      <c r="F304" s="117">
        <v>14026.36138451015</v>
      </c>
    </row>
    <row r="305" spans="2:11" x14ac:dyDescent="0.3">
      <c r="B305" s="1">
        <v>2057</v>
      </c>
      <c r="C305" s="116">
        <v>12277.95399723895</v>
      </c>
      <c r="D305" s="116">
        <v>548.25926996227599</v>
      </c>
      <c r="E305" s="116">
        <v>0</v>
      </c>
      <c r="F305" s="117">
        <v>12826.21326720123</v>
      </c>
    </row>
    <row r="306" spans="2:11" x14ac:dyDescent="0.3">
      <c r="B306" s="1">
        <v>2058</v>
      </c>
      <c r="C306" s="116">
        <v>11149.057878641361</v>
      </c>
      <c r="D306" s="116">
        <v>545.82813220206947</v>
      </c>
      <c r="E306" s="116">
        <v>0</v>
      </c>
      <c r="F306" s="117">
        <v>11694.886010843429</v>
      </c>
    </row>
    <row r="307" spans="2:11" x14ac:dyDescent="0.3">
      <c r="B307" s="1">
        <v>2059</v>
      </c>
      <c r="C307" s="116">
        <v>10087.64963418254</v>
      </c>
      <c r="D307" s="116">
        <v>543.49253552264497</v>
      </c>
      <c r="E307" s="116">
        <v>0</v>
      </c>
      <c r="F307" s="117">
        <v>10631.14216970519</v>
      </c>
    </row>
    <row r="308" spans="2:11" x14ac:dyDescent="0.3">
      <c r="B308" s="1">
        <v>2060</v>
      </c>
      <c r="C308" s="122">
        <v>9092.529540610316</v>
      </c>
      <c r="D308" s="122">
        <v>539.87814630988453</v>
      </c>
      <c r="E308" s="122">
        <v>0</v>
      </c>
      <c r="F308" s="123">
        <v>9632.4076869201999</v>
      </c>
    </row>
    <row r="309" spans="2:11" s="184" customFormat="1" x14ac:dyDescent="0.3">
      <c r="B309" s="212"/>
      <c r="C309" s="213"/>
      <c r="D309" s="213"/>
      <c r="E309" s="213"/>
      <c r="F309" s="213"/>
      <c r="G309" s="213"/>
      <c r="H309" s="213"/>
      <c r="I309" s="213"/>
      <c r="J309" s="213"/>
      <c r="K309" s="213"/>
    </row>
    <row r="310" spans="2:11" ht="18" x14ac:dyDescent="0.35">
      <c r="B310" s="25" t="s">
        <v>175</v>
      </c>
      <c r="C310" s="25"/>
    </row>
    <row r="311" spans="2:11" ht="18" x14ac:dyDescent="0.35">
      <c r="B311" s="24" t="s">
        <v>22</v>
      </c>
      <c r="C311" s="24"/>
    </row>
    <row r="312" spans="2:11" x14ac:dyDescent="0.3">
      <c r="B312" s="124" t="s">
        <v>2</v>
      </c>
      <c r="C312" s="124" t="s">
        <v>10</v>
      </c>
      <c r="D312" s="124" t="s">
        <v>11</v>
      </c>
      <c r="E312" s="124" t="s">
        <v>30</v>
      </c>
      <c r="F312" s="124" t="s">
        <v>9</v>
      </c>
      <c r="G312" s="124" t="s">
        <v>6</v>
      </c>
      <c r="H312" s="124" t="s">
        <v>7</v>
      </c>
      <c r="I312" s="124" t="s">
        <v>5</v>
      </c>
      <c r="J312" s="124" t="s">
        <v>8</v>
      </c>
      <c r="K312" s="124" t="s">
        <v>29</v>
      </c>
    </row>
    <row r="313" spans="2:11" x14ac:dyDescent="0.3">
      <c r="B313" s="10">
        <v>2022</v>
      </c>
      <c r="C313" s="113">
        <v>41094.194091982761</v>
      </c>
      <c r="D313" s="113">
        <v>1111028.3367411529</v>
      </c>
      <c r="E313" s="113">
        <v>216.1269865088029</v>
      </c>
      <c r="F313" s="113">
        <v>602.73783593455721</v>
      </c>
      <c r="G313" s="113">
        <v>0</v>
      </c>
      <c r="H313" s="113">
        <v>0</v>
      </c>
      <c r="I313" s="113">
        <v>0</v>
      </c>
      <c r="J313" s="113">
        <v>0</v>
      </c>
      <c r="K313" s="114">
        <v>1152941.3956555789</v>
      </c>
    </row>
    <row r="314" spans="2:11" x14ac:dyDescent="0.3">
      <c r="B314" s="10">
        <v>2023</v>
      </c>
      <c r="C314" s="116">
        <v>44249.283541150893</v>
      </c>
      <c r="D314" s="116">
        <v>1175005.735144841</v>
      </c>
      <c r="E314" s="116">
        <v>209.84549218716171</v>
      </c>
      <c r="F314" s="116">
        <v>742.37288438944051</v>
      </c>
      <c r="G314" s="116">
        <v>0</v>
      </c>
      <c r="H314" s="116">
        <v>0</v>
      </c>
      <c r="I314" s="116">
        <v>0</v>
      </c>
      <c r="J314" s="116">
        <v>0</v>
      </c>
      <c r="K314" s="117">
        <v>1220207.237062569</v>
      </c>
    </row>
    <row r="315" spans="2:11" x14ac:dyDescent="0.3">
      <c r="B315" s="10">
        <v>2024</v>
      </c>
      <c r="C315" s="116">
        <v>46036.284174787113</v>
      </c>
      <c r="D315" s="116">
        <v>884578.5329686295</v>
      </c>
      <c r="E315" s="116">
        <v>199.10830262428041</v>
      </c>
      <c r="F315" s="116">
        <v>869.87817702919801</v>
      </c>
      <c r="G315" s="116">
        <v>0</v>
      </c>
      <c r="H315" s="116">
        <v>0</v>
      </c>
      <c r="I315" s="116">
        <v>0</v>
      </c>
      <c r="J315" s="116">
        <v>0</v>
      </c>
      <c r="K315" s="117">
        <v>931683.80362307013</v>
      </c>
    </row>
    <row r="316" spans="2:11" x14ac:dyDescent="0.3">
      <c r="B316" s="10">
        <v>2025</v>
      </c>
      <c r="C316" s="116">
        <v>46024.801579419916</v>
      </c>
      <c r="D316" s="116">
        <v>873532.27426986326</v>
      </c>
      <c r="E316" s="116">
        <v>187.2473741864716</v>
      </c>
      <c r="F316" s="116">
        <v>1061.7486719315079</v>
      </c>
      <c r="G316" s="116">
        <v>0</v>
      </c>
      <c r="H316" s="116">
        <v>0</v>
      </c>
      <c r="I316" s="116">
        <v>0</v>
      </c>
      <c r="J316" s="116">
        <v>0</v>
      </c>
      <c r="K316" s="117">
        <v>920806.07189540111</v>
      </c>
    </row>
    <row r="317" spans="2:11" x14ac:dyDescent="0.3">
      <c r="B317" s="10">
        <v>2026</v>
      </c>
      <c r="C317" s="116">
        <v>44825.963323316173</v>
      </c>
      <c r="D317" s="116">
        <v>880693.72373707034</v>
      </c>
      <c r="E317" s="116">
        <v>174.27512003232241</v>
      </c>
      <c r="F317" s="116">
        <v>1437.2829615119181</v>
      </c>
      <c r="G317" s="116">
        <v>0</v>
      </c>
      <c r="H317" s="116">
        <v>0</v>
      </c>
      <c r="I317" s="116">
        <v>0</v>
      </c>
      <c r="J317" s="116">
        <v>0</v>
      </c>
      <c r="K317" s="117">
        <v>927131.24514193065</v>
      </c>
    </row>
    <row r="318" spans="2:11" x14ac:dyDescent="0.3">
      <c r="B318" s="10">
        <v>2027</v>
      </c>
      <c r="C318" s="116">
        <v>42749.094762783483</v>
      </c>
      <c r="D318" s="116">
        <v>861567.89043076034</v>
      </c>
      <c r="E318" s="116">
        <v>160.19082916250221</v>
      </c>
      <c r="F318" s="116">
        <v>1731.4619942483439</v>
      </c>
      <c r="G318" s="116">
        <v>0</v>
      </c>
      <c r="H318" s="116">
        <v>0</v>
      </c>
      <c r="I318" s="116">
        <v>0</v>
      </c>
      <c r="J318" s="116">
        <v>0</v>
      </c>
      <c r="K318" s="117">
        <v>906208.63801695465</v>
      </c>
    </row>
    <row r="319" spans="2:11" x14ac:dyDescent="0.3">
      <c r="B319" s="10">
        <v>2028</v>
      </c>
      <c r="C319" s="116">
        <v>40257.532407461113</v>
      </c>
      <c r="D319" s="116">
        <v>839404.78162316582</v>
      </c>
      <c r="E319" s="116">
        <v>145.61254891148269</v>
      </c>
      <c r="F319" s="116">
        <v>2054.0686090925551</v>
      </c>
      <c r="G319" s="116">
        <v>0</v>
      </c>
      <c r="H319" s="116">
        <v>0</v>
      </c>
      <c r="I319" s="116">
        <v>0</v>
      </c>
      <c r="J319" s="116">
        <v>0</v>
      </c>
      <c r="K319" s="117">
        <v>881861.99518863088</v>
      </c>
    </row>
    <row r="320" spans="2:11" x14ac:dyDescent="0.3">
      <c r="B320" s="11">
        <v>2029</v>
      </c>
      <c r="C320" s="116">
        <v>37482.254523098018</v>
      </c>
      <c r="D320" s="116">
        <v>816158.49729567219</v>
      </c>
      <c r="E320" s="116">
        <v>129.82176614322381</v>
      </c>
      <c r="F320" s="116">
        <v>2391.6887572889941</v>
      </c>
      <c r="G320" s="116">
        <v>0</v>
      </c>
      <c r="H320" s="116">
        <v>0</v>
      </c>
      <c r="I320" s="116">
        <v>0</v>
      </c>
      <c r="J320" s="116">
        <v>0</v>
      </c>
      <c r="K320" s="117">
        <v>856162.26234220248</v>
      </c>
    </row>
    <row r="321" spans="2:11" x14ac:dyDescent="0.3">
      <c r="B321" s="10">
        <v>2030</v>
      </c>
      <c r="C321" s="119">
        <v>34748.520748445677</v>
      </c>
      <c r="D321" s="119">
        <v>769872.62577954738</v>
      </c>
      <c r="E321" s="119">
        <v>114.24819510230481</v>
      </c>
      <c r="F321" s="119">
        <v>2709.2980335049951</v>
      </c>
      <c r="G321" s="119">
        <v>0</v>
      </c>
      <c r="H321" s="119">
        <v>0</v>
      </c>
      <c r="I321" s="119">
        <v>0</v>
      </c>
      <c r="J321" s="119">
        <v>0</v>
      </c>
      <c r="K321" s="120">
        <v>807444.69275660033</v>
      </c>
    </row>
    <row r="322" spans="2:11" x14ac:dyDescent="0.3">
      <c r="B322" s="12">
        <v>2031</v>
      </c>
      <c r="C322" s="116">
        <v>31704.210591686911</v>
      </c>
      <c r="D322" s="116">
        <v>757536.866186028</v>
      </c>
      <c r="E322" s="116">
        <v>98.413385692495893</v>
      </c>
      <c r="F322" s="116">
        <v>3264.0742249413779</v>
      </c>
      <c r="G322" s="116">
        <v>0</v>
      </c>
      <c r="H322" s="116">
        <v>0</v>
      </c>
      <c r="I322" s="116">
        <v>0</v>
      </c>
      <c r="J322" s="116">
        <v>0</v>
      </c>
      <c r="K322" s="117">
        <v>792603.56438834872</v>
      </c>
    </row>
    <row r="323" spans="2:11" x14ac:dyDescent="0.3">
      <c r="B323" s="10">
        <v>2032</v>
      </c>
      <c r="C323" s="116">
        <v>28699.83422813713</v>
      </c>
      <c r="D323" s="116">
        <v>744297.06043382338</v>
      </c>
      <c r="E323" s="116">
        <v>84.087363633946325</v>
      </c>
      <c r="F323" s="116">
        <v>3560.8182283957772</v>
      </c>
      <c r="G323" s="116">
        <v>0</v>
      </c>
      <c r="H323" s="116">
        <v>0</v>
      </c>
      <c r="I323" s="116">
        <v>0</v>
      </c>
      <c r="J323" s="116">
        <v>0</v>
      </c>
      <c r="K323" s="117">
        <v>776641.80025399011</v>
      </c>
    </row>
    <row r="324" spans="2:11" x14ac:dyDescent="0.3">
      <c r="B324" s="10">
        <v>2033</v>
      </c>
      <c r="C324" s="116">
        <v>25732.012389898871</v>
      </c>
      <c r="D324" s="116">
        <v>730424.27048449998</v>
      </c>
      <c r="E324" s="116">
        <v>69.515690594739567</v>
      </c>
      <c r="F324" s="116">
        <v>3833.2806859083148</v>
      </c>
      <c r="G324" s="116">
        <v>0</v>
      </c>
      <c r="H324" s="116">
        <v>0</v>
      </c>
      <c r="I324" s="116">
        <v>0</v>
      </c>
      <c r="J324" s="116">
        <v>0</v>
      </c>
      <c r="K324" s="117">
        <v>760059.07925090182</v>
      </c>
    </row>
    <row r="325" spans="2:11" x14ac:dyDescent="0.3">
      <c r="B325" s="10">
        <v>2034</v>
      </c>
      <c r="C325" s="116">
        <v>22895.457385261499</v>
      </c>
      <c r="D325" s="116">
        <v>716621.70516054309</v>
      </c>
      <c r="E325" s="116">
        <v>56.468611821849301</v>
      </c>
      <c r="F325" s="116">
        <v>4085.813189184968</v>
      </c>
      <c r="G325" s="116">
        <v>0</v>
      </c>
      <c r="H325" s="116">
        <v>0</v>
      </c>
      <c r="I325" s="116">
        <v>0</v>
      </c>
      <c r="J325" s="116">
        <v>0</v>
      </c>
      <c r="K325" s="117">
        <v>743659.44434681139</v>
      </c>
    </row>
    <row r="326" spans="2:11" x14ac:dyDescent="0.3">
      <c r="B326" s="10">
        <v>2035</v>
      </c>
      <c r="C326" s="116">
        <v>20127.646583034279</v>
      </c>
      <c r="D326" s="116">
        <v>700718.99360499415</v>
      </c>
      <c r="E326" s="116">
        <v>43.388734863246761</v>
      </c>
      <c r="F326" s="116">
        <v>4311.2742108456714</v>
      </c>
      <c r="G326" s="116">
        <v>0</v>
      </c>
      <c r="H326" s="116">
        <v>0</v>
      </c>
      <c r="I326" s="116">
        <v>0</v>
      </c>
      <c r="J326" s="116">
        <v>0</v>
      </c>
      <c r="K326" s="117">
        <v>725201.3031337373</v>
      </c>
    </row>
    <row r="327" spans="2:11" x14ac:dyDescent="0.3">
      <c r="B327" s="10">
        <v>2036</v>
      </c>
      <c r="C327" s="116">
        <v>17463.856386603169</v>
      </c>
      <c r="D327" s="116">
        <v>683050.86444083357</v>
      </c>
      <c r="E327" s="116">
        <v>32.176889168098171</v>
      </c>
      <c r="F327" s="116">
        <v>4848.7239753281756</v>
      </c>
      <c r="G327" s="116">
        <v>0</v>
      </c>
      <c r="H327" s="116">
        <v>0</v>
      </c>
      <c r="I327" s="116">
        <v>0</v>
      </c>
      <c r="J327" s="116">
        <v>0</v>
      </c>
      <c r="K327" s="117">
        <v>705395.62169193302</v>
      </c>
    </row>
    <row r="328" spans="2:11" x14ac:dyDescent="0.3">
      <c r="B328" s="10">
        <v>2037</v>
      </c>
      <c r="C328" s="116">
        <v>14990.443352786389</v>
      </c>
      <c r="D328" s="116">
        <v>665955.97855648899</v>
      </c>
      <c r="E328" s="116">
        <v>24.146435455014949</v>
      </c>
      <c r="F328" s="116">
        <v>5024.8092124877712</v>
      </c>
      <c r="G328" s="116">
        <v>0</v>
      </c>
      <c r="H328" s="116">
        <v>0</v>
      </c>
      <c r="I328" s="116">
        <v>0</v>
      </c>
      <c r="J328" s="116">
        <v>0</v>
      </c>
      <c r="K328" s="117">
        <v>685995.37755721819</v>
      </c>
    </row>
    <row r="329" spans="2:11" x14ac:dyDescent="0.3">
      <c r="B329" s="10">
        <v>2038</v>
      </c>
      <c r="C329" s="116">
        <v>12626.42717081268</v>
      </c>
      <c r="D329" s="116">
        <v>646697.31784681557</v>
      </c>
      <c r="E329" s="116">
        <v>16.799623828402179</v>
      </c>
      <c r="F329" s="116">
        <v>5166.9152585877691</v>
      </c>
      <c r="G329" s="116">
        <v>0</v>
      </c>
      <c r="H329" s="116">
        <v>0</v>
      </c>
      <c r="I329" s="116">
        <v>0</v>
      </c>
      <c r="J329" s="116">
        <v>0</v>
      </c>
      <c r="K329" s="117">
        <v>664507.45990004437</v>
      </c>
    </row>
    <row r="330" spans="2:11" x14ac:dyDescent="0.3">
      <c r="B330" s="11">
        <v>2039</v>
      </c>
      <c r="C330" s="116">
        <v>10468.188912298239</v>
      </c>
      <c r="D330" s="116">
        <v>628275.36726567266</v>
      </c>
      <c r="E330" s="116">
        <v>12.19595562741074</v>
      </c>
      <c r="F330" s="116">
        <v>5301.7450694792669</v>
      </c>
      <c r="G330" s="116">
        <v>0</v>
      </c>
      <c r="H330" s="116">
        <v>0</v>
      </c>
      <c r="I330" s="116">
        <v>0</v>
      </c>
      <c r="J330" s="116">
        <v>0</v>
      </c>
      <c r="K330" s="117">
        <v>644057.49720307766</v>
      </c>
    </row>
    <row r="331" spans="2:11" x14ac:dyDescent="0.3">
      <c r="B331" s="10">
        <v>2040</v>
      </c>
      <c r="C331" s="119">
        <v>8557.7444876379868</v>
      </c>
      <c r="D331" s="119">
        <v>610445.75925567409</v>
      </c>
      <c r="E331" s="119">
        <v>8.044821785586274</v>
      </c>
      <c r="F331" s="119">
        <v>5423.4243294440948</v>
      </c>
      <c r="G331" s="119">
        <v>0</v>
      </c>
      <c r="H331" s="119">
        <v>0</v>
      </c>
      <c r="I331" s="119">
        <v>0</v>
      </c>
      <c r="J331" s="119">
        <v>0</v>
      </c>
      <c r="K331" s="120">
        <v>624434.97289454169</v>
      </c>
    </row>
    <row r="332" spans="2:11" x14ac:dyDescent="0.3">
      <c r="B332" s="12">
        <v>2041</v>
      </c>
      <c r="C332" s="116">
        <v>6830.7670174250379</v>
      </c>
      <c r="D332" s="116">
        <v>589633.17570569203</v>
      </c>
      <c r="E332" s="116">
        <v>4.8641925319342247</v>
      </c>
      <c r="F332" s="116">
        <v>5928.1545544549563</v>
      </c>
      <c r="G332" s="116">
        <v>0</v>
      </c>
      <c r="H332" s="116">
        <v>0</v>
      </c>
      <c r="I332" s="116">
        <v>0</v>
      </c>
      <c r="J332" s="116">
        <v>0</v>
      </c>
      <c r="K332" s="117">
        <v>602396.96147010394</v>
      </c>
    </row>
    <row r="333" spans="2:11" x14ac:dyDescent="0.3">
      <c r="B333" s="10">
        <v>2042</v>
      </c>
      <c r="C333" s="116">
        <v>5341.6923783072789</v>
      </c>
      <c r="D333" s="116">
        <v>570810.03279983602</v>
      </c>
      <c r="E333" s="116">
        <v>2.9897263050819549</v>
      </c>
      <c r="F333" s="116">
        <v>6005.5086773193698</v>
      </c>
      <c r="G333" s="116">
        <v>0</v>
      </c>
      <c r="H333" s="116">
        <v>0</v>
      </c>
      <c r="I333" s="116">
        <v>0</v>
      </c>
      <c r="J333" s="116">
        <v>0</v>
      </c>
      <c r="K333" s="117">
        <v>582160.22358176776</v>
      </c>
    </row>
    <row r="334" spans="2:11" x14ac:dyDescent="0.3">
      <c r="B334" s="10">
        <v>2043</v>
      </c>
      <c r="C334" s="116">
        <v>4038.7833832948982</v>
      </c>
      <c r="D334" s="116">
        <v>551785.14478272956</v>
      </c>
      <c r="E334" s="116">
        <v>1.6738559262448549</v>
      </c>
      <c r="F334" s="116">
        <v>6062.6715163011559</v>
      </c>
      <c r="G334" s="116">
        <v>0</v>
      </c>
      <c r="H334" s="116">
        <v>0</v>
      </c>
      <c r="I334" s="116">
        <v>0</v>
      </c>
      <c r="J334" s="116">
        <v>0</v>
      </c>
      <c r="K334" s="117">
        <v>561888.27353825187</v>
      </c>
    </row>
    <row r="335" spans="2:11" x14ac:dyDescent="0.3">
      <c r="B335" s="10">
        <v>2044</v>
      </c>
      <c r="C335" s="116">
        <v>2974.1397603576811</v>
      </c>
      <c r="D335" s="116">
        <v>535156.78024270863</v>
      </c>
      <c r="E335" s="116">
        <v>0.9566838685757777</v>
      </c>
      <c r="F335" s="116">
        <v>6122.521339824375</v>
      </c>
      <c r="G335" s="116">
        <v>0</v>
      </c>
      <c r="H335" s="116">
        <v>0</v>
      </c>
      <c r="I335" s="116">
        <v>0</v>
      </c>
      <c r="J335" s="116">
        <v>0</v>
      </c>
      <c r="K335" s="117">
        <v>544254.39802675927</v>
      </c>
    </row>
    <row r="336" spans="2:11" x14ac:dyDescent="0.3">
      <c r="B336" s="10">
        <v>2045</v>
      </c>
      <c r="C336" s="116">
        <v>2107.7764352952081</v>
      </c>
      <c r="D336" s="116">
        <v>519185.72047043178</v>
      </c>
      <c r="E336" s="116">
        <v>0.62659464158246503</v>
      </c>
      <c r="F336" s="116">
        <v>6166.7136523294457</v>
      </c>
      <c r="G336" s="116">
        <v>0</v>
      </c>
      <c r="H336" s="116">
        <v>0</v>
      </c>
      <c r="I336" s="116">
        <v>0</v>
      </c>
      <c r="J336" s="116">
        <v>0</v>
      </c>
      <c r="K336" s="117">
        <v>527460.83715269808</v>
      </c>
    </row>
    <row r="337" spans="2:11" x14ac:dyDescent="0.3">
      <c r="B337" s="10">
        <v>2046</v>
      </c>
      <c r="C337" s="116">
        <v>1454.2244066587059</v>
      </c>
      <c r="D337" s="116">
        <v>505275.87186549947</v>
      </c>
      <c r="E337" s="116">
        <v>0.48524192744191852</v>
      </c>
      <c r="F337" s="116">
        <v>6691.3124943539533</v>
      </c>
      <c r="G337" s="116">
        <v>0</v>
      </c>
      <c r="H337" s="116">
        <v>0</v>
      </c>
      <c r="I337" s="116">
        <v>0</v>
      </c>
      <c r="J337" s="116">
        <v>0</v>
      </c>
      <c r="K337" s="117">
        <v>513421.89400843962</v>
      </c>
    </row>
    <row r="338" spans="2:11" x14ac:dyDescent="0.3">
      <c r="B338" s="10">
        <v>2047</v>
      </c>
      <c r="C338" s="116">
        <v>983.68678737834273</v>
      </c>
      <c r="D338" s="116">
        <v>491733.53540515841</v>
      </c>
      <c r="E338" s="116">
        <v>0.35963018468651992</v>
      </c>
      <c r="F338" s="116">
        <v>6743.1126503733431</v>
      </c>
      <c r="G338" s="116">
        <v>0</v>
      </c>
      <c r="H338" s="116">
        <v>0</v>
      </c>
      <c r="I338" s="116">
        <v>0</v>
      </c>
      <c r="J338" s="116">
        <v>0</v>
      </c>
      <c r="K338" s="117">
        <v>499460.69447309471</v>
      </c>
    </row>
    <row r="339" spans="2:11" x14ac:dyDescent="0.3">
      <c r="B339" s="10">
        <v>2048</v>
      </c>
      <c r="C339" s="116">
        <v>648.12101300692461</v>
      </c>
      <c r="D339" s="116">
        <v>479473.13425938057</v>
      </c>
      <c r="E339" s="116">
        <v>0.26846661023376522</v>
      </c>
      <c r="F339" s="116">
        <v>6803.8303727876691</v>
      </c>
      <c r="G339" s="116">
        <v>0</v>
      </c>
      <c r="H339" s="116">
        <v>0</v>
      </c>
      <c r="I339" s="116">
        <v>0</v>
      </c>
      <c r="J339" s="116">
        <v>0</v>
      </c>
      <c r="K339" s="117">
        <v>486925.35411178542</v>
      </c>
    </row>
    <row r="340" spans="2:11" x14ac:dyDescent="0.3">
      <c r="B340" s="11">
        <v>2049</v>
      </c>
      <c r="C340" s="116">
        <v>419.21728735088391</v>
      </c>
      <c r="D340" s="116">
        <v>468353.40284372063</v>
      </c>
      <c r="E340" s="116">
        <v>0.208388929512793</v>
      </c>
      <c r="F340" s="116">
        <v>6873.9788323193288</v>
      </c>
      <c r="G340" s="116">
        <v>0</v>
      </c>
      <c r="H340" s="116">
        <v>0</v>
      </c>
      <c r="I340" s="116">
        <v>0</v>
      </c>
      <c r="J340" s="116">
        <v>0</v>
      </c>
      <c r="K340" s="117">
        <v>475646.80735232029</v>
      </c>
    </row>
    <row r="341" spans="2:11" x14ac:dyDescent="0.3">
      <c r="B341" s="10">
        <v>2050</v>
      </c>
      <c r="C341" s="119">
        <v>270.74874169081488</v>
      </c>
      <c r="D341" s="119">
        <v>458397.4299393745</v>
      </c>
      <c r="E341" s="119">
        <v>0.15792246937487159</v>
      </c>
      <c r="F341" s="119">
        <v>6927.5992686143036</v>
      </c>
      <c r="G341" s="119">
        <v>0</v>
      </c>
      <c r="H341" s="119">
        <v>0</v>
      </c>
      <c r="I341" s="119">
        <v>0</v>
      </c>
      <c r="J341" s="119">
        <v>0</v>
      </c>
      <c r="K341" s="120">
        <v>465595.93587214901</v>
      </c>
    </row>
    <row r="342" spans="2:11" x14ac:dyDescent="0.3">
      <c r="B342" s="12">
        <v>2051</v>
      </c>
      <c r="C342" s="116">
        <v>174.71944705533241</v>
      </c>
      <c r="D342" s="116">
        <v>446574.54303659202</v>
      </c>
      <c r="E342" s="116">
        <v>0.1137781263721914</v>
      </c>
      <c r="F342" s="116">
        <v>6886.3319475155859</v>
      </c>
      <c r="G342" s="116">
        <v>0</v>
      </c>
      <c r="H342" s="116">
        <v>0</v>
      </c>
      <c r="I342" s="116">
        <v>0</v>
      </c>
      <c r="J342" s="116">
        <v>0</v>
      </c>
      <c r="K342" s="117">
        <v>453635.70820928918</v>
      </c>
    </row>
    <row r="343" spans="2:11" x14ac:dyDescent="0.3">
      <c r="B343" s="10">
        <v>2052</v>
      </c>
      <c r="C343" s="116">
        <v>114.4710868938498</v>
      </c>
      <c r="D343" s="116">
        <v>434008.02615390118</v>
      </c>
      <c r="E343" s="116">
        <v>8.0604659762143219E-2</v>
      </c>
      <c r="F343" s="116">
        <v>6773.5104315494609</v>
      </c>
      <c r="G343" s="116">
        <v>0</v>
      </c>
      <c r="H343" s="116">
        <v>0</v>
      </c>
      <c r="I343" s="116">
        <v>0</v>
      </c>
      <c r="J343" s="116">
        <v>0</v>
      </c>
      <c r="K343" s="117">
        <v>440896.08827700443</v>
      </c>
    </row>
    <row r="344" spans="2:11" x14ac:dyDescent="0.3">
      <c r="B344" s="10">
        <v>2053</v>
      </c>
      <c r="C344" s="116">
        <v>75.318589389947363</v>
      </c>
      <c r="D344" s="116">
        <v>420511.09598934487</v>
      </c>
      <c r="E344" s="116">
        <v>5.5699532078218587E-2</v>
      </c>
      <c r="F344" s="116">
        <v>6590.120968826106</v>
      </c>
      <c r="G344" s="116">
        <v>0</v>
      </c>
      <c r="H344" s="116">
        <v>0</v>
      </c>
      <c r="I344" s="116">
        <v>0</v>
      </c>
      <c r="J344" s="116">
        <v>0</v>
      </c>
      <c r="K344" s="117">
        <v>427176.59124709311</v>
      </c>
    </row>
    <row r="345" spans="2:11" x14ac:dyDescent="0.3">
      <c r="B345" s="10">
        <v>2054</v>
      </c>
      <c r="C345" s="116">
        <v>49.880161860861868</v>
      </c>
      <c r="D345" s="116">
        <v>406043.13779370062</v>
      </c>
      <c r="E345" s="116">
        <v>3.8805690721961418E-2</v>
      </c>
      <c r="F345" s="116">
        <v>6335.9261903312608</v>
      </c>
      <c r="G345" s="116">
        <v>0</v>
      </c>
      <c r="H345" s="116">
        <v>0</v>
      </c>
      <c r="I345" s="116">
        <v>0</v>
      </c>
      <c r="J345" s="116">
        <v>0</v>
      </c>
      <c r="K345" s="117">
        <v>412428.9829515834</v>
      </c>
    </row>
    <row r="346" spans="2:11" x14ac:dyDescent="0.3">
      <c r="B346" s="10">
        <v>2055</v>
      </c>
      <c r="C346" s="116">
        <v>31.396641074624</v>
      </c>
      <c r="D346" s="116">
        <v>390449.52967841749</v>
      </c>
      <c r="E346" s="116">
        <v>2.973348017559739E-2</v>
      </c>
      <c r="F346" s="116">
        <v>6015.5626600583146</v>
      </c>
      <c r="G346" s="116">
        <v>0</v>
      </c>
      <c r="H346" s="116">
        <v>0</v>
      </c>
      <c r="I346" s="116">
        <v>0</v>
      </c>
      <c r="J346" s="116">
        <v>0</v>
      </c>
      <c r="K346" s="117">
        <v>396496.51871303061</v>
      </c>
    </row>
    <row r="347" spans="2:11" x14ac:dyDescent="0.3">
      <c r="B347" s="10">
        <v>2056</v>
      </c>
      <c r="C347" s="116">
        <v>18.753323165514221</v>
      </c>
      <c r="D347" s="116">
        <v>372780.40405771439</v>
      </c>
      <c r="E347" s="116">
        <v>2.6038420745792181E-2</v>
      </c>
      <c r="F347" s="116">
        <v>5619.8222773260586</v>
      </c>
      <c r="G347" s="116">
        <v>0</v>
      </c>
      <c r="H347" s="116">
        <v>0</v>
      </c>
      <c r="I347" s="116">
        <v>0</v>
      </c>
      <c r="J347" s="116">
        <v>0</v>
      </c>
      <c r="K347" s="117">
        <v>378419.00569662679</v>
      </c>
    </row>
    <row r="348" spans="2:11" x14ac:dyDescent="0.3">
      <c r="B348" s="10">
        <v>2057</v>
      </c>
      <c r="C348" s="116">
        <v>11.67643376709877</v>
      </c>
      <c r="D348" s="116">
        <v>354214.26142569003</v>
      </c>
      <c r="E348" s="116">
        <v>2.2901430726198421E-2</v>
      </c>
      <c r="F348" s="116">
        <v>5167.4892387159698</v>
      </c>
      <c r="G348" s="116">
        <v>0</v>
      </c>
      <c r="H348" s="116">
        <v>0</v>
      </c>
      <c r="I348" s="116">
        <v>0</v>
      </c>
      <c r="J348" s="116">
        <v>0</v>
      </c>
      <c r="K348" s="117">
        <v>359393.44999960368</v>
      </c>
    </row>
    <row r="349" spans="2:11" x14ac:dyDescent="0.3">
      <c r="B349" s="10">
        <v>2058</v>
      </c>
      <c r="C349" s="116">
        <v>8.0061034184885003</v>
      </c>
      <c r="D349" s="116">
        <v>334520.19563522201</v>
      </c>
      <c r="E349" s="116">
        <v>1.9682962555232421E-2</v>
      </c>
      <c r="F349" s="116">
        <v>4671.5699601834149</v>
      </c>
      <c r="G349" s="116">
        <v>0</v>
      </c>
      <c r="H349" s="116">
        <v>0</v>
      </c>
      <c r="I349" s="116">
        <v>0</v>
      </c>
      <c r="J349" s="116">
        <v>0</v>
      </c>
      <c r="K349" s="117">
        <v>339199.79138178652</v>
      </c>
    </row>
    <row r="350" spans="2:11" x14ac:dyDescent="0.3">
      <c r="B350" s="10">
        <v>2059</v>
      </c>
      <c r="C350" s="116">
        <v>5.900653535889842</v>
      </c>
      <c r="D350" s="116">
        <v>313648.60560821253</v>
      </c>
      <c r="E350" s="116">
        <v>1.699909933511657E-2</v>
      </c>
      <c r="F350" s="116">
        <v>4176.230391985212</v>
      </c>
      <c r="G350" s="116">
        <v>0</v>
      </c>
      <c r="H350" s="116">
        <v>0</v>
      </c>
      <c r="I350" s="116">
        <v>0</v>
      </c>
      <c r="J350" s="116">
        <v>0</v>
      </c>
      <c r="K350" s="117">
        <v>317830.75365283288</v>
      </c>
    </row>
    <row r="351" spans="2:11" x14ac:dyDescent="0.3">
      <c r="B351" s="10">
        <v>2060</v>
      </c>
      <c r="C351" s="122">
        <v>4.4045310324766431</v>
      </c>
      <c r="D351" s="122">
        <v>291491.99864581082</v>
      </c>
      <c r="E351" s="122">
        <v>1.483660779499793E-2</v>
      </c>
      <c r="F351" s="122">
        <v>3707.4133263176859</v>
      </c>
      <c r="G351" s="122">
        <v>0</v>
      </c>
      <c r="H351" s="122">
        <v>0</v>
      </c>
      <c r="I351" s="122">
        <v>0</v>
      </c>
      <c r="J351" s="122">
        <v>0</v>
      </c>
      <c r="K351" s="123">
        <v>295203.83133976877</v>
      </c>
    </row>
    <row r="352" spans="2:11" s="184" customFormat="1" x14ac:dyDescent="0.3">
      <c r="B352" s="212"/>
      <c r="C352" s="213"/>
      <c r="D352" s="213"/>
      <c r="E352" s="213"/>
      <c r="F352" s="213"/>
      <c r="G352" s="213"/>
      <c r="H352" s="213"/>
      <c r="I352" s="213"/>
      <c r="J352" s="213"/>
      <c r="K352" s="213"/>
    </row>
    <row r="353" spans="2:11" ht="18" x14ac:dyDescent="0.35">
      <c r="B353" s="25" t="s">
        <v>175</v>
      </c>
      <c r="C353" s="25"/>
    </row>
    <row r="354" spans="2:11" ht="18" x14ac:dyDescent="0.35">
      <c r="B354" s="24" t="s">
        <v>18</v>
      </c>
      <c r="C354" s="24"/>
    </row>
    <row r="355" spans="2:11" x14ac:dyDescent="0.3">
      <c r="B355" s="10" t="s">
        <v>2</v>
      </c>
      <c r="C355" s="10" t="s">
        <v>10</v>
      </c>
      <c r="D355" s="10" t="s">
        <v>11</v>
      </c>
      <c r="E355" s="10" t="s">
        <v>9</v>
      </c>
      <c r="F355" s="10" t="s">
        <v>31</v>
      </c>
      <c r="G355" s="10" t="s">
        <v>6</v>
      </c>
      <c r="H355" s="10" t="s">
        <v>7</v>
      </c>
      <c r="I355" s="10" t="s">
        <v>5</v>
      </c>
      <c r="J355" s="10" t="s">
        <v>8</v>
      </c>
      <c r="K355" s="10" t="s">
        <v>29</v>
      </c>
    </row>
    <row r="356" spans="2:11" x14ac:dyDescent="0.3">
      <c r="B356" s="10">
        <v>2022</v>
      </c>
      <c r="C356" s="113">
        <v>12513.83798159722</v>
      </c>
      <c r="D356" s="113">
        <v>812760.70709526143</v>
      </c>
      <c r="E356" s="113">
        <v>841.42537519277244</v>
      </c>
      <c r="F356" s="113">
        <v>23.40990656327531</v>
      </c>
      <c r="G356" s="113">
        <v>141.23771346737851</v>
      </c>
      <c r="H356" s="113">
        <v>116.42329619675439</v>
      </c>
      <c r="I356" s="113">
        <v>0</v>
      </c>
      <c r="J356" s="113">
        <v>0</v>
      </c>
      <c r="K356" s="114">
        <v>826397.04136827902</v>
      </c>
    </row>
    <row r="357" spans="2:11" x14ac:dyDescent="0.3">
      <c r="B357" s="10">
        <v>2023</v>
      </c>
      <c r="C357" s="116">
        <v>12622.83532216594</v>
      </c>
      <c r="D357" s="116">
        <v>885802.16720770125</v>
      </c>
      <c r="E357" s="116">
        <v>929.84851158075662</v>
      </c>
      <c r="F357" s="116">
        <v>27.809576626056309</v>
      </c>
      <c r="G357" s="116">
        <v>193.94875075768161</v>
      </c>
      <c r="H357" s="116">
        <v>163.8295662168685</v>
      </c>
      <c r="I357" s="116">
        <v>0</v>
      </c>
      <c r="J357" s="116">
        <v>0</v>
      </c>
      <c r="K357" s="117">
        <v>899740.43893504841</v>
      </c>
    </row>
    <row r="358" spans="2:11" x14ac:dyDescent="0.3">
      <c r="B358" s="10">
        <v>2024</v>
      </c>
      <c r="C358" s="116">
        <v>11981.18458383323</v>
      </c>
      <c r="D358" s="116">
        <v>646324.14248019387</v>
      </c>
      <c r="E358" s="116">
        <v>939.79926312206203</v>
      </c>
      <c r="F358" s="116">
        <v>30.428087620751871</v>
      </c>
      <c r="G358" s="116">
        <v>230.72350848578759</v>
      </c>
      <c r="H358" s="116">
        <v>147.49561296512491</v>
      </c>
      <c r="I358" s="116">
        <v>0</v>
      </c>
      <c r="J358" s="116">
        <v>0</v>
      </c>
      <c r="K358" s="117">
        <v>659653.77353622077</v>
      </c>
    </row>
    <row r="359" spans="2:11" x14ac:dyDescent="0.3">
      <c r="B359" s="10">
        <v>2025</v>
      </c>
      <c r="C359" s="116">
        <v>11420.308858944851</v>
      </c>
      <c r="D359" s="116">
        <v>617106.6681950374</v>
      </c>
      <c r="E359" s="116">
        <v>926.61030712021352</v>
      </c>
      <c r="F359" s="116">
        <v>32.809500189513471</v>
      </c>
      <c r="G359" s="116">
        <v>261.83715542617512</v>
      </c>
      <c r="H359" s="116">
        <v>159.97763836249541</v>
      </c>
      <c r="I359" s="116">
        <v>0</v>
      </c>
      <c r="J359" s="116">
        <v>0</v>
      </c>
      <c r="K359" s="117">
        <v>629908.21165508055</v>
      </c>
    </row>
    <row r="360" spans="2:11" x14ac:dyDescent="0.3">
      <c r="B360" s="10">
        <v>2026</v>
      </c>
      <c r="C360" s="116">
        <v>10881.07929581192</v>
      </c>
      <c r="D360" s="116">
        <v>600224.04612410767</v>
      </c>
      <c r="E360" s="116">
        <v>889.05264617717603</v>
      </c>
      <c r="F360" s="116">
        <v>34.920301297281178</v>
      </c>
      <c r="G360" s="116">
        <v>284.80272182762241</v>
      </c>
      <c r="H360" s="116">
        <v>174.07686611663911</v>
      </c>
      <c r="I360" s="116">
        <v>0</v>
      </c>
      <c r="J360" s="116">
        <v>0</v>
      </c>
      <c r="K360" s="117">
        <v>612487.9779553382</v>
      </c>
    </row>
    <row r="361" spans="2:11" x14ac:dyDescent="0.3">
      <c r="B361" s="10">
        <v>2027</v>
      </c>
      <c r="C361" s="116">
        <v>10346.98203552823</v>
      </c>
      <c r="D361" s="116">
        <v>566123.11645368603</v>
      </c>
      <c r="E361" s="116">
        <v>838.88071615126842</v>
      </c>
      <c r="F361" s="116">
        <v>33.013497372315982</v>
      </c>
      <c r="G361" s="116">
        <v>299.64943662231173</v>
      </c>
      <c r="H361" s="116">
        <v>181.84198581161229</v>
      </c>
      <c r="I361" s="116">
        <v>0</v>
      </c>
      <c r="J361" s="116">
        <v>0</v>
      </c>
      <c r="K361" s="117">
        <v>577823.48412517179</v>
      </c>
    </row>
    <row r="362" spans="2:11" x14ac:dyDescent="0.3">
      <c r="B362" s="10">
        <v>2028</v>
      </c>
      <c r="C362" s="116">
        <v>9822.6340633800392</v>
      </c>
      <c r="D362" s="116">
        <v>529411.78373857646</v>
      </c>
      <c r="E362" s="116">
        <v>776.18784182612865</v>
      </c>
      <c r="F362" s="116">
        <v>31.059919020824228</v>
      </c>
      <c r="G362" s="116">
        <v>305.46921754100401</v>
      </c>
      <c r="H362" s="116">
        <v>183.6719026531251</v>
      </c>
      <c r="I362" s="116">
        <v>0</v>
      </c>
      <c r="J362" s="116">
        <v>0</v>
      </c>
      <c r="K362" s="117">
        <v>540530.80668299762</v>
      </c>
    </row>
    <row r="363" spans="2:11" x14ac:dyDescent="0.3">
      <c r="B363" s="11">
        <v>2029</v>
      </c>
      <c r="C363" s="116">
        <v>9325.9146281513295</v>
      </c>
      <c r="D363" s="116">
        <v>493698.90346374799</v>
      </c>
      <c r="E363" s="116">
        <v>704.48983612187965</v>
      </c>
      <c r="F363" s="116">
        <v>29.259783528318589</v>
      </c>
      <c r="G363" s="116">
        <v>303.92852067234128</v>
      </c>
      <c r="H363" s="116">
        <v>181.72938609379969</v>
      </c>
      <c r="I363" s="116">
        <v>0</v>
      </c>
      <c r="J363" s="116">
        <v>0</v>
      </c>
      <c r="K363" s="117">
        <v>504244.22561831563</v>
      </c>
    </row>
    <row r="364" spans="2:11" x14ac:dyDescent="0.3">
      <c r="B364" s="10">
        <v>2030</v>
      </c>
      <c r="C364" s="119">
        <v>8859.8771539501995</v>
      </c>
      <c r="D364" s="119">
        <v>444483.64938800712</v>
      </c>
      <c r="E364" s="119">
        <v>628.99236994543742</v>
      </c>
      <c r="F364" s="119">
        <v>27.386940705057331</v>
      </c>
      <c r="G364" s="119">
        <v>295.47973430237488</v>
      </c>
      <c r="H364" s="119">
        <v>171.96895221273559</v>
      </c>
      <c r="I364" s="119">
        <v>0</v>
      </c>
      <c r="J364" s="119">
        <v>0</v>
      </c>
      <c r="K364" s="120">
        <v>454467.35453912301</v>
      </c>
    </row>
    <row r="365" spans="2:11" x14ac:dyDescent="0.3">
      <c r="B365" s="12">
        <v>2031</v>
      </c>
      <c r="C365" s="116">
        <v>8363.4538653395193</v>
      </c>
      <c r="D365" s="116">
        <v>417382.76884669531</v>
      </c>
      <c r="E365" s="116">
        <v>556.70840088508737</v>
      </c>
      <c r="F365" s="116">
        <v>24.789990965493349</v>
      </c>
      <c r="G365" s="116">
        <v>283.18828085957642</v>
      </c>
      <c r="H365" s="116">
        <v>169.45037174977739</v>
      </c>
      <c r="I365" s="116">
        <v>0</v>
      </c>
      <c r="J365" s="116">
        <v>0</v>
      </c>
      <c r="K365" s="117">
        <v>426780.35975649481</v>
      </c>
    </row>
    <row r="366" spans="2:11" x14ac:dyDescent="0.3">
      <c r="B366" s="10">
        <v>2032</v>
      </c>
      <c r="C366" s="116">
        <v>7849.6614153782366</v>
      </c>
      <c r="D366" s="116">
        <v>388458.28161978762</v>
      </c>
      <c r="E366" s="116">
        <v>489.08823912939607</v>
      </c>
      <c r="F366" s="116">
        <v>22.88288513242232</v>
      </c>
      <c r="G366" s="116">
        <v>269.02969350722873</v>
      </c>
      <c r="H366" s="116">
        <v>165.9570349707115</v>
      </c>
      <c r="I366" s="116">
        <v>0</v>
      </c>
      <c r="J366" s="116">
        <v>0</v>
      </c>
      <c r="K366" s="117">
        <v>397254.90088790568</v>
      </c>
    </row>
    <row r="367" spans="2:11" x14ac:dyDescent="0.3">
      <c r="B367" s="10">
        <v>2033</v>
      </c>
      <c r="C367" s="116">
        <v>7282.1091919384889</v>
      </c>
      <c r="D367" s="116">
        <v>357910.52460565203</v>
      </c>
      <c r="E367" s="116">
        <v>426.15037988211759</v>
      </c>
      <c r="F367" s="116">
        <v>21.107124745388059</v>
      </c>
      <c r="G367" s="116">
        <v>251.32402175294769</v>
      </c>
      <c r="H367" s="116">
        <v>162.27598928180561</v>
      </c>
      <c r="I367" s="116">
        <v>0</v>
      </c>
      <c r="J367" s="116">
        <v>0</v>
      </c>
      <c r="K367" s="117">
        <v>366053.49131325277</v>
      </c>
    </row>
    <row r="368" spans="2:11" x14ac:dyDescent="0.3">
      <c r="B368" s="10">
        <v>2034</v>
      </c>
      <c r="C368" s="116">
        <v>6692.4437418558273</v>
      </c>
      <c r="D368" s="116">
        <v>327077.48514160438</v>
      </c>
      <c r="E368" s="116">
        <v>366.38681581981979</v>
      </c>
      <c r="F368" s="116">
        <v>19.330689987454519</v>
      </c>
      <c r="G368" s="116">
        <v>230.91047934443239</v>
      </c>
      <c r="H368" s="116">
        <v>157.2523434795761</v>
      </c>
      <c r="I368" s="116">
        <v>0</v>
      </c>
      <c r="J368" s="116">
        <v>0</v>
      </c>
      <c r="K368" s="117">
        <v>334543.8092120915</v>
      </c>
    </row>
    <row r="369" spans="2:11" x14ac:dyDescent="0.3">
      <c r="B369" s="10">
        <v>2035</v>
      </c>
      <c r="C369" s="116">
        <v>6070.2040266179483</v>
      </c>
      <c r="D369" s="116">
        <v>296233.22027261241</v>
      </c>
      <c r="E369" s="116">
        <v>313.18071513447961</v>
      </c>
      <c r="F369" s="116">
        <v>17.62865191693264</v>
      </c>
      <c r="G369" s="116">
        <v>211.23653636385831</v>
      </c>
      <c r="H369" s="116">
        <v>153.21619968873421</v>
      </c>
      <c r="I369" s="116">
        <v>0</v>
      </c>
      <c r="J369" s="116">
        <v>0</v>
      </c>
      <c r="K369" s="117">
        <v>302998.68640233419</v>
      </c>
    </row>
    <row r="370" spans="2:11" x14ac:dyDescent="0.3">
      <c r="B370" s="10">
        <v>2036</v>
      </c>
      <c r="C370" s="116">
        <v>5452.3740673355906</v>
      </c>
      <c r="D370" s="116">
        <v>266474.17762537918</v>
      </c>
      <c r="E370" s="116">
        <v>266.17664008689138</v>
      </c>
      <c r="F370" s="116">
        <v>15.14096708001814</v>
      </c>
      <c r="G370" s="116">
        <v>192.08540215128949</v>
      </c>
      <c r="H370" s="116">
        <v>143.7803967893893</v>
      </c>
      <c r="I370" s="116">
        <v>0</v>
      </c>
      <c r="J370" s="116">
        <v>0</v>
      </c>
      <c r="K370" s="117">
        <v>272543.73509882228</v>
      </c>
    </row>
    <row r="371" spans="2:11" x14ac:dyDescent="0.3">
      <c r="B371" s="10">
        <v>2037</v>
      </c>
      <c r="C371" s="116">
        <v>4873.599639311089</v>
      </c>
      <c r="D371" s="116">
        <v>238620.2648239136</v>
      </c>
      <c r="E371" s="116">
        <v>224.29637805511149</v>
      </c>
      <c r="F371" s="116">
        <v>13.216904535539159</v>
      </c>
      <c r="G371" s="116">
        <v>172.78513836704329</v>
      </c>
      <c r="H371" s="116">
        <v>133.93385809528311</v>
      </c>
      <c r="I371" s="116">
        <v>0</v>
      </c>
      <c r="J371" s="116">
        <v>0</v>
      </c>
      <c r="K371" s="117">
        <v>244038.0967422777</v>
      </c>
    </row>
    <row r="372" spans="2:11" x14ac:dyDescent="0.3">
      <c r="B372" s="10">
        <v>2038</v>
      </c>
      <c r="C372" s="116">
        <v>4318.1913458047738</v>
      </c>
      <c r="D372" s="116">
        <v>212563.78183373861</v>
      </c>
      <c r="E372" s="116">
        <v>186.68595064177819</v>
      </c>
      <c r="F372" s="116">
        <v>11.381833174410019</v>
      </c>
      <c r="G372" s="116">
        <v>154.4923809037407</v>
      </c>
      <c r="H372" s="116">
        <v>125.37097724539839</v>
      </c>
      <c r="I372" s="116">
        <v>0</v>
      </c>
      <c r="J372" s="116">
        <v>0</v>
      </c>
      <c r="K372" s="117">
        <v>217359.9043215088</v>
      </c>
    </row>
    <row r="373" spans="2:11" x14ac:dyDescent="0.3">
      <c r="B373" s="11">
        <v>2039</v>
      </c>
      <c r="C373" s="116">
        <v>3796.3731083439152</v>
      </c>
      <c r="D373" s="116">
        <v>188443.49118592159</v>
      </c>
      <c r="E373" s="116">
        <v>154.5280337574747</v>
      </c>
      <c r="F373" s="116">
        <v>10.038978356116971</v>
      </c>
      <c r="G373" s="116">
        <v>137.58838524132219</v>
      </c>
      <c r="H373" s="116">
        <v>116.24475206064071</v>
      </c>
      <c r="I373" s="116">
        <v>0</v>
      </c>
      <c r="J373" s="116">
        <v>0</v>
      </c>
      <c r="K373" s="117">
        <v>192658.26444368099</v>
      </c>
    </row>
    <row r="374" spans="2:11" x14ac:dyDescent="0.3">
      <c r="B374" s="10">
        <v>2040</v>
      </c>
      <c r="C374" s="119">
        <v>3324.5568524699061</v>
      </c>
      <c r="D374" s="119">
        <v>166058.85103371559</v>
      </c>
      <c r="E374" s="119">
        <v>126.33446496761469</v>
      </c>
      <c r="F374" s="119">
        <v>8.2533628620687978</v>
      </c>
      <c r="G374" s="119">
        <v>121.1485306745715</v>
      </c>
      <c r="H374" s="119">
        <v>105.68681518239831</v>
      </c>
      <c r="I374" s="119">
        <v>0</v>
      </c>
      <c r="J374" s="119">
        <v>0</v>
      </c>
      <c r="K374" s="120">
        <v>169744.83105987209</v>
      </c>
    </row>
    <row r="375" spans="2:11" x14ac:dyDescent="0.3">
      <c r="B375" s="12">
        <v>2041</v>
      </c>
      <c r="C375" s="116">
        <v>2893.5186909904601</v>
      </c>
      <c r="D375" s="116">
        <v>146104.8659413727</v>
      </c>
      <c r="E375" s="116">
        <v>102.7406945487256</v>
      </c>
      <c r="F375" s="116">
        <v>6.9988005291251314</v>
      </c>
      <c r="G375" s="116">
        <v>105.9517625643898</v>
      </c>
      <c r="H375" s="116">
        <v>95.7094412129169</v>
      </c>
      <c r="I375" s="116">
        <v>0</v>
      </c>
      <c r="J375" s="116">
        <v>0</v>
      </c>
      <c r="K375" s="117">
        <v>149309.7853312183</v>
      </c>
    </row>
    <row r="376" spans="2:11" x14ac:dyDescent="0.3">
      <c r="B376" s="10">
        <v>2042</v>
      </c>
      <c r="C376" s="116">
        <v>2506.5123314010962</v>
      </c>
      <c r="D376" s="116">
        <v>127880.86798304399</v>
      </c>
      <c r="E376" s="116">
        <v>82.468187767732971</v>
      </c>
      <c r="F376" s="116">
        <v>5.3447218638411256</v>
      </c>
      <c r="G376" s="116">
        <v>92.200744952214663</v>
      </c>
      <c r="H376" s="116">
        <v>85.580583823680286</v>
      </c>
      <c r="I376" s="116">
        <v>0</v>
      </c>
      <c r="J376" s="116">
        <v>0</v>
      </c>
      <c r="K376" s="117">
        <v>130652.9745528526</v>
      </c>
    </row>
    <row r="377" spans="2:11" x14ac:dyDescent="0.3">
      <c r="B377" s="10">
        <v>2043</v>
      </c>
      <c r="C377" s="116">
        <v>2154.8371281629479</v>
      </c>
      <c r="D377" s="116">
        <v>111239.6528987514</v>
      </c>
      <c r="E377" s="116">
        <v>65.603900521375593</v>
      </c>
      <c r="F377" s="116">
        <v>4.2721773991627838</v>
      </c>
      <c r="G377" s="116">
        <v>79.756513224170604</v>
      </c>
      <c r="H377" s="116">
        <v>76.094965864748389</v>
      </c>
      <c r="I377" s="116">
        <v>0</v>
      </c>
      <c r="J377" s="116">
        <v>0</v>
      </c>
      <c r="K377" s="117">
        <v>113620.2175839238</v>
      </c>
    </row>
    <row r="378" spans="2:11" x14ac:dyDescent="0.3">
      <c r="B378" s="10">
        <v>2044</v>
      </c>
      <c r="C378" s="116">
        <v>1837.091086226309</v>
      </c>
      <c r="D378" s="116">
        <v>96191.534042900807</v>
      </c>
      <c r="E378" s="116">
        <v>51.200867954163847</v>
      </c>
      <c r="F378" s="116">
        <v>3.3598330283489881</v>
      </c>
      <c r="G378" s="116">
        <v>68.092557112664508</v>
      </c>
      <c r="H378" s="116">
        <v>68.887875640334101</v>
      </c>
      <c r="I378" s="116">
        <v>0</v>
      </c>
      <c r="J378" s="116">
        <v>0</v>
      </c>
      <c r="K378" s="117">
        <v>98220.166262862622</v>
      </c>
    </row>
    <row r="379" spans="2:11" x14ac:dyDescent="0.3">
      <c r="B379" s="10">
        <v>2045</v>
      </c>
      <c r="C379" s="116">
        <v>1552.1180606641749</v>
      </c>
      <c r="D379" s="116">
        <v>82699.276321292491</v>
      </c>
      <c r="E379" s="116">
        <v>39.646100430088239</v>
      </c>
      <c r="F379" s="116">
        <v>2.525099998727236</v>
      </c>
      <c r="G379" s="116">
        <v>57.624915630495202</v>
      </c>
      <c r="H379" s="116">
        <v>62.28263803180527</v>
      </c>
      <c r="I379" s="116">
        <v>0</v>
      </c>
      <c r="J379" s="116">
        <v>0</v>
      </c>
      <c r="K379" s="117">
        <v>84413.473136047789</v>
      </c>
    </row>
    <row r="380" spans="2:11" x14ac:dyDescent="0.3">
      <c r="B380" s="10">
        <v>2046</v>
      </c>
      <c r="C380" s="116">
        <v>1302.6719170076519</v>
      </c>
      <c r="D380" s="116">
        <v>70658.839605367146</v>
      </c>
      <c r="E380" s="116">
        <v>30.836298240185751</v>
      </c>
      <c r="F380" s="116">
        <v>1.841681471913212</v>
      </c>
      <c r="G380" s="116">
        <v>48.309249654243573</v>
      </c>
      <c r="H380" s="116">
        <v>57.054749640332702</v>
      </c>
      <c r="I380" s="116">
        <v>0</v>
      </c>
      <c r="J380" s="116">
        <v>0</v>
      </c>
      <c r="K380" s="117">
        <v>72099.553501381451</v>
      </c>
    </row>
    <row r="381" spans="2:11" x14ac:dyDescent="0.3">
      <c r="B381" s="10">
        <v>2047</v>
      </c>
      <c r="C381" s="116">
        <v>1085.2568269091721</v>
      </c>
      <c r="D381" s="116">
        <v>60011.16423126134</v>
      </c>
      <c r="E381" s="116">
        <v>23.32162754195463</v>
      </c>
      <c r="F381" s="116">
        <v>1.214247425135401</v>
      </c>
      <c r="G381" s="116">
        <v>40.104206939476747</v>
      </c>
      <c r="H381" s="116">
        <v>51.967146131690967</v>
      </c>
      <c r="I381" s="116">
        <v>0</v>
      </c>
      <c r="J381" s="116">
        <v>0</v>
      </c>
      <c r="K381" s="117">
        <v>61213.02828620877</v>
      </c>
    </row>
    <row r="382" spans="2:11" x14ac:dyDescent="0.3">
      <c r="B382" s="10">
        <v>2048</v>
      </c>
      <c r="C382" s="116">
        <v>892.31022866234321</v>
      </c>
      <c r="D382" s="116">
        <v>50618.167596411462</v>
      </c>
      <c r="E382" s="116">
        <v>17.579520488896431</v>
      </c>
      <c r="F382" s="116">
        <v>0.75378376828255711</v>
      </c>
      <c r="G382" s="116">
        <v>32.936357545176129</v>
      </c>
      <c r="H382" s="116">
        <v>47.740588736379138</v>
      </c>
      <c r="I382" s="116">
        <v>0</v>
      </c>
      <c r="J382" s="116">
        <v>0</v>
      </c>
      <c r="K382" s="117">
        <v>51609.488075612528</v>
      </c>
    </row>
    <row r="383" spans="2:11" x14ac:dyDescent="0.3">
      <c r="B383" s="11">
        <v>2049</v>
      </c>
      <c r="C383" s="116">
        <v>730.45734179909107</v>
      </c>
      <c r="D383" s="116">
        <v>42365.802990516939</v>
      </c>
      <c r="E383" s="116">
        <v>13.228829148972469</v>
      </c>
      <c r="F383" s="116">
        <v>0.40626956296425171</v>
      </c>
      <c r="G383" s="116">
        <v>26.535167453761879</v>
      </c>
      <c r="H383" s="116">
        <v>43.629966286896902</v>
      </c>
      <c r="I383" s="116">
        <v>0</v>
      </c>
      <c r="J383" s="116">
        <v>0</v>
      </c>
      <c r="K383" s="117">
        <v>43180.060564768617</v>
      </c>
    </row>
    <row r="384" spans="2:11" x14ac:dyDescent="0.3">
      <c r="B384" s="10">
        <v>2050</v>
      </c>
      <c r="C384" s="119">
        <v>589.12176610404686</v>
      </c>
      <c r="D384" s="119">
        <v>35137.213496817283</v>
      </c>
      <c r="E384" s="119">
        <v>10.054898835665281</v>
      </c>
      <c r="F384" s="119">
        <v>0.2384269381675824</v>
      </c>
      <c r="G384" s="119">
        <v>21.550494435583591</v>
      </c>
      <c r="H384" s="119">
        <v>39.596998314599503</v>
      </c>
      <c r="I384" s="119">
        <v>0</v>
      </c>
      <c r="J384" s="119">
        <v>0</v>
      </c>
      <c r="K384" s="120">
        <v>35797.776081445343</v>
      </c>
    </row>
    <row r="385" spans="2:11" x14ac:dyDescent="0.3">
      <c r="B385" s="12">
        <v>2051</v>
      </c>
      <c r="C385" s="116">
        <v>756.4235444380289</v>
      </c>
      <c r="D385" s="116">
        <v>28765.854971241381</v>
      </c>
      <c r="E385" s="116">
        <v>7.5592318695871716</v>
      </c>
      <c r="F385" s="116">
        <v>0.12437853822367161</v>
      </c>
      <c r="G385" s="116">
        <v>17.192607924460589</v>
      </c>
      <c r="H385" s="116">
        <v>35.807612448476277</v>
      </c>
      <c r="I385" s="116">
        <v>0</v>
      </c>
      <c r="J385" s="116">
        <v>0</v>
      </c>
      <c r="K385" s="117">
        <v>29582.962346460161</v>
      </c>
    </row>
    <row r="386" spans="2:11" x14ac:dyDescent="0.3">
      <c r="B386" s="10">
        <v>2052</v>
      </c>
      <c r="C386" s="116">
        <v>1076.505013806373</v>
      </c>
      <c r="D386" s="116">
        <v>23271.694517753971</v>
      </c>
      <c r="E386" s="116">
        <v>5.4060279443861896</v>
      </c>
      <c r="F386" s="116">
        <v>8.6658557595404334E-2</v>
      </c>
      <c r="G386" s="116">
        <v>13.69267722755588</v>
      </c>
      <c r="H386" s="116">
        <v>31.724333005949671</v>
      </c>
      <c r="I386" s="116">
        <v>0</v>
      </c>
      <c r="J386" s="116">
        <v>0</v>
      </c>
      <c r="K386" s="117">
        <v>24399.109228295831</v>
      </c>
    </row>
    <row r="387" spans="2:11" x14ac:dyDescent="0.3">
      <c r="B387" s="10">
        <v>2053</v>
      </c>
      <c r="C387" s="116">
        <v>1398.799287944106</v>
      </c>
      <c r="D387" s="116">
        <v>18603.290086811208</v>
      </c>
      <c r="E387" s="116">
        <v>3.838455849436436</v>
      </c>
      <c r="F387" s="116">
        <v>5.6553593115121613E-2</v>
      </c>
      <c r="G387" s="116">
        <v>10.697357681489549</v>
      </c>
      <c r="H387" s="116">
        <v>28.615134056361221</v>
      </c>
      <c r="I387" s="116">
        <v>0</v>
      </c>
      <c r="J387" s="116">
        <v>0</v>
      </c>
      <c r="K387" s="117">
        <v>20045.29687593571</v>
      </c>
    </row>
    <row r="388" spans="2:11" x14ac:dyDescent="0.3">
      <c r="B388" s="10">
        <v>2054</v>
      </c>
      <c r="C388" s="116">
        <v>1719.2272755632041</v>
      </c>
      <c r="D388" s="116">
        <v>14680.75996480615</v>
      </c>
      <c r="E388" s="116">
        <v>2.641662453286127</v>
      </c>
      <c r="F388" s="116">
        <v>3.5238635155281618E-2</v>
      </c>
      <c r="G388" s="116">
        <v>8.2277847656609211</v>
      </c>
      <c r="H388" s="116">
        <v>25.55932760643244</v>
      </c>
      <c r="I388" s="116">
        <v>0</v>
      </c>
      <c r="J388" s="116">
        <v>0</v>
      </c>
      <c r="K388" s="117">
        <v>16436.451253829891</v>
      </c>
    </row>
    <row r="389" spans="2:11" x14ac:dyDescent="0.3">
      <c r="B389" s="10">
        <v>2055</v>
      </c>
      <c r="C389" s="116">
        <v>2033.738004215217</v>
      </c>
      <c r="D389" s="116">
        <v>11448.86911285203</v>
      </c>
      <c r="E389" s="116">
        <v>2.0107783687611249</v>
      </c>
      <c r="F389" s="116">
        <v>2.145019171551971E-2</v>
      </c>
      <c r="G389" s="116">
        <v>6.1403001566989026</v>
      </c>
      <c r="H389" s="116">
        <v>22.573880161094731</v>
      </c>
      <c r="I389" s="116">
        <v>0</v>
      </c>
      <c r="J389" s="116">
        <v>0</v>
      </c>
      <c r="K389" s="117">
        <v>13513.35352594552</v>
      </c>
    </row>
    <row r="390" spans="2:11" x14ac:dyDescent="0.3">
      <c r="B390" s="10">
        <v>2056</v>
      </c>
      <c r="C390" s="116">
        <v>2338.620791189066</v>
      </c>
      <c r="D390" s="116">
        <v>8788.0804412283906</v>
      </c>
      <c r="E390" s="116">
        <v>1.5652191500697941</v>
      </c>
      <c r="F390" s="116">
        <v>1.393370470683996E-2</v>
      </c>
      <c r="G390" s="116">
        <v>4.7161639308346928</v>
      </c>
      <c r="H390" s="116">
        <v>19.66859679059737</v>
      </c>
      <c r="I390" s="116">
        <v>0</v>
      </c>
      <c r="J390" s="116">
        <v>0</v>
      </c>
      <c r="K390" s="117">
        <v>11152.66514599366</v>
      </c>
    </row>
    <row r="391" spans="2:11" x14ac:dyDescent="0.3">
      <c r="B391" s="10">
        <v>2057</v>
      </c>
      <c r="C391" s="116">
        <v>2635.1750732832879</v>
      </c>
      <c r="D391" s="116">
        <v>6635.6615543327334</v>
      </c>
      <c r="E391" s="116">
        <v>1.2425591740756741</v>
      </c>
      <c r="F391" s="116">
        <v>1.2697092179305329E-2</v>
      </c>
      <c r="G391" s="116">
        <v>3.8261009953477378</v>
      </c>
      <c r="H391" s="116">
        <v>16.860332992938851</v>
      </c>
      <c r="I391" s="116">
        <v>0</v>
      </c>
      <c r="J391" s="116">
        <v>0</v>
      </c>
      <c r="K391" s="117">
        <v>9292.7783178705613</v>
      </c>
    </row>
    <row r="392" spans="2:11" x14ac:dyDescent="0.3">
      <c r="B392" s="10">
        <v>2058</v>
      </c>
      <c r="C392" s="116">
        <v>2922.7414865770952</v>
      </c>
      <c r="D392" s="116">
        <v>4922.6345513207916</v>
      </c>
      <c r="E392" s="116">
        <v>0.96910817192288412</v>
      </c>
      <c r="F392" s="116">
        <v>1.2721769650851519E-2</v>
      </c>
      <c r="G392" s="116">
        <v>3.140466493211123</v>
      </c>
      <c r="H392" s="116">
        <v>14.76177201294823</v>
      </c>
      <c r="I392" s="116">
        <v>0</v>
      </c>
      <c r="J392" s="116">
        <v>0</v>
      </c>
      <c r="K392" s="117">
        <v>7864.2601063456204</v>
      </c>
    </row>
    <row r="393" spans="2:11" x14ac:dyDescent="0.3">
      <c r="B393" s="10">
        <v>2059</v>
      </c>
      <c r="C393" s="116">
        <v>3197.2449054761169</v>
      </c>
      <c r="D393" s="116">
        <v>3581.8905164262428</v>
      </c>
      <c r="E393" s="116">
        <v>0.78628688942401836</v>
      </c>
      <c r="F393" s="116">
        <v>1.274393811468537E-2</v>
      </c>
      <c r="G393" s="116">
        <v>2.526680234781244</v>
      </c>
      <c r="H393" s="116">
        <v>12.82722464888084</v>
      </c>
      <c r="I393" s="116">
        <v>0</v>
      </c>
      <c r="J393" s="116">
        <v>0</v>
      </c>
      <c r="K393" s="117">
        <v>6795.2883576135619</v>
      </c>
    </row>
    <row r="394" spans="2:11" x14ac:dyDescent="0.3">
      <c r="B394" s="10">
        <v>2060</v>
      </c>
      <c r="C394" s="122">
        <v>3455.7544366909419</v>
      </c>
      <c r="D394" s="122">
        <v>2563.8238987032109</v>
      </c>
      <c r="E394" s="122">
        <v>0.66038492542670735</v>
      </c>
      <c r="F394" s="122">
        <v>1.276919710396991E-2</v>
      </c>
      <c r="G394" s="122">
        <v>1.9848196934543541</v>
      </c>
      <c r="H394" s="122">
        <v>11.034435924908349</v>
      </c>
      <c r="I394" s="122">
        <v>0</v>
      </c>
      <c r="J394" s="122">
        <v>0</v>
      </c>
      <c r="K394" s="123">
        <v>6033.2707451350461</v>
      </c>
    </row>
  </sheetData>
  <mergeCells count="1">
    <mergeCell ref="C5:J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Ensirek</vt:lpstr>
      <vt:lpstr>Tuonnit</vt:lpstr>
      <vt:lpstr>Kanta</vt:lpstr>
      <vt:lpstr>Suorite</vt:lpstr>
      <vt:lpstr>Kulutus</vt:lpstr>
      <vt:lpstr>CO2</vt:lpstr>
      <vt:lpstr>CH4</vt:lpstr>
      <vt:lpstr>N2O</vt:lpstr>
      <vt:lpstr>KHK</vt:lpstr>
      <vt:lpstr>Polttoainekomponentit</vt:lpstr>
      <vt:lpstr>Suoritekertoimet</vt:lpstr>
      <vt:lpstr>Energiankulutuskertoimet</vt:lpstr>
      <vt:lpstr>Päästökertoimet</vt:lpstr>
      <vt:lpstr>Herkkyystark jakeluvelvoite</vt:lpstr>
      <vt:lpstr>Toimet</vt:lpstr>
      <vt:lpstr>gwp100_ch4</vt:lpstr>
      <vt:lpstr>gwp100_n2o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Johanna Markkanen</dc:creator>
  <cp:keywords/>
  <dc:description/>
  <cp:lastModifiedBy>Johanna Markkanen</cp:lastModifiedBy>
  <cp:revision/>
  <dcterms:created xsi:type="dcterms:W3CDTF">2023-11-07T12:53:22Z</dcterms:created>
  <dcterms:modified xsi:type="dcterms:W3CDTF">2024-04-19T09:44:29Z</dcterms:modified>
  <cp:category/>
  <cp:contentStatus/>
</cp:coreProperties>
</file>